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\\192.168.81.8\ib业务服务部\1. 月末报表\3. IB营业部数据公司官网公示\"/>
    </mc:Choice>
  </mc:AlternateContent>
  <xr:revisionPtr revIDLastSave="0" documentId="13_ncr:1_{00E59D31-D3BB-414B-91ED-72BCF71C5730}" xr6:coauthVersionLast="47" xr6:coauthVersionMax="47" xr10:uidLastSave="{00000000-0000-0000-0000-000000000000}"/>
  <bookViews>
    <workbookView xWindow="28680" yWindow="-135" windowWidth="29040" windowHeight="15720" firstSheet="1" activeTab="1" xr2:uid="{00000000-000D-0000-FFFF-FFFF00000000}"/>
  </bookViews>
  <sheets>
    <sheet name="IB机构及业务开展情况" sheetId="22" state="hidden" r:id="rId1"/>
    <sheet name="每月更新" sheetId="26" r:id="rId2"/>
    <sheet name="Sheet2" sheetId="25" state="hidden" r:id="rId3"/>
  </sheets>
  <externalReferences>
    <externalReference r:id="rId4"/>
  </externalReferences>
  <definedNames>
    <definedName name="_xlnm._FilterDatabase" localSheetId="0" hidden="1">IB机构及业务开展情况!$A$1:$P$48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2" l="1"/>
  <c r="D2" i="22" s="1"/>
  <c r="C3" i="22"/>
  <c r="D3" i="22" s="1"/>
  <c r="C4" i="22"/>
  <c r="D4" i="22" s="1"/>
  <c r="C5" i="22"/>
  <c r="D5" i="22" s="1"/>
  <c r="C6" i="22"/>
  <c r="D6" i="22" s="1"/>
  <c r="C7" i="22"/>
  <c r="D7" i="22" s="1"/>
  <c r="C8" i="22"/>
  <c r="D8" i="22"/>
  <c r="C9" i="22"/>
  <c r="D9" i="22" s="1"/>
  <c r="C10" i="22"/>
  <c r="D10" i="22" s="1"/>
  <c r="C11" i="22"/>
  <c r="D11" i="22"/>
  <c r="C12" i="22"/>
  <c r="D12" i="22" s="1"/>
  <c r="C13" i="22"/>
  <c r="D13" i="22" s="1"/>
  <c r="C14" i="22"/>
  <c r="D14" i="22" s="1"/>
  <c r="C15" i="22"/>
  <c r="D15" i="22" s="1"/>
  <c r="C16" i="22"/>
  <c r="D16" i="22" s="1"/>
  <c r="C17" i="22"/>
  <c r="D17" i="22" s="1"/>
  <c r="C18" i="22"/>
  <c r="D18" i="22" s="1"/>
  <c r="C19" i="22"/>
  <c r="D19" i="22" s="1"/>
  <c r="C20" i="22"/>
  <c r="D20" i="22" s="1"/>
  <c r="C21" i="22"/>
  <c r="D21" i="22"/>
  <c r="C22" i="22"/>
  <c r="D22" i="22" s="1"/>
  <c r="C23" i="22"/>
  <c r="D23" i="22"/>
  <c r="C24" i="22"/>
  <c r="D24" i="22" s="1"/>
  <c r="C25" i="22"/>
  <c r="D25" i="22" s="1"/>
  <c r="C26" i="22"/>
  <c r="D26" i="22"/>
  <c r="C27" i="22"/>
  <c r="D27" i="22" s="1"/>
  <c r="C28" i="22"/>
  <c r="D28" i="22" s="1"/>
  <c r="C29" i="22"/>
  <c r="D29" i="22"/>
  <c r="C30" i="22"/>
  <c r="D30" i="22" s="1"/>
  <c r="C31" i="22"/>
  <c r="D31" i="22" s="1"/>
  <c r="C32" i="22"/>
  <c r="D32" i="22" s="1"/>
  <c r="C33" i="22"/>
  <c r="D33" i="22"/>
  <c r="C34" i="22"/>
  <c r="D34" i="22" s="1"/>
  <c r="C35" i="22"/>
  <c r="D35" i="22" s="1"/>
  <c r="C36" i="22"/>
  <c r="D36" i="22" s="1"/>
  <c r="C37" i="22"/>
  <c r="D37" i="22" s="1"/>
  <c r="C38" i="22"/>
  <c r="D38" i="22" s="1"/>
  <c r="C39" i="22"/>
  <c r="D39" i="22" s="1"/>
  <c r="C40" i="22"/>
  <c r="D40" i="22" s="1"/>
  <c r="C41" i="22"/>
  <c r="D41" i="22" s="1"/>
  <c r="C42" i="22"/>
  <c r="D42" i="22" s="1"/>
  <c r="C43" i="22"/>
  <c r="D43" i="22" s="1"/>
  <c r="C44" i="22"/>
  <c r="D44" i="22" s="1"/>
  <c r="C45" i="22"/>
  <c r="D45" i="22" s="1"/>
  <c r="C46" i="22"/>
  <c r="D46" i="22" s="1"/>
  <c r="C47" i="22"/>
  <c r="D47" i="22" s="1"/>
  <c r="C48" i="22"/>
  <c r="D48" i="22"/>
</calcChain>
</file>

<file path=xl/sharedStrings.xml><?xml version="1.0" encoding="utf-8"?>
<sst xmlns="http://schemas.openxmlformats.org/spreadsheetml/2006/main" count="1059" uniqueCount="676">
  <si>
    <t>公司名称</t>
  </si>
  <si>
    <t>IB营业部名称</t>
  </si>
  <si>
    <t>所属辖区</t>
  </si>
  <si>
    <t>所在省</t>
  </si>
  <si>
    <t>所在市</t>
  </si>
  <si>
    <t>所在区</t>
  </si>
  <si>
    <t>具体地址</t>
  </si>
  <si>
    <t>IB专职人员数量</t>
  </si>
  <si>
    <t>营业部负责人</t>
  </si>
  <si>
    <t>营业部负责人联系电话</t>
  </si>
  <si>
    <t>IB业务负责人</t>
  </si>
  <si>
    <t>所属证券公司</t>
  </si>
  <si>
    <t>证券公司所属辖区</t>
  </si>
  <si>
    <t>IB业务负责人联系电话</t>
  </si>
  <si>
    <t>国盛期货有限责任公司</t>
  </si>
  <si>
    <t>国盛证券有限责任公司南昌永叔路证券营业部</t>
  </si>
  <si>
    <t>江西证监局</t>
  </si>
  <si>
    <t>江西省</t>
  </si>
  <si>
    <t>南昌市</t>
  </si>
  <si>
    <t>西湖区</t>
  </si>
  <si>
    <t>江西省南昌市永叔路15号</t>
  </si>
  <si>
    <t>2</t>
  </si>
  <si>
    <t>许强</t>
  </si>
  <si>
    <t>0791-86286101</t>
  </si>
  <si>
    <t>熊丽坤</t>
  </si>
  <si>
    <t>国盛证券有限责任公司</t>
  </si>
  <si>
    <t>0791-86288921</t>
  </si>
  <si>
    <t>国盛证券有限责任公司抚州赣东大道证券营业部</t>
  </si>
  <si>
    <t>抚州市</t>
  </si>
  <si>
    <t>临川区</t>
  </si>
  <si>
    <t>江西省抚州市赣东大道668号</t>
  </si>
  <si>
    <t>韩达超</t>
  </si>
  <si>
    <t>0794-8269211</t>
  </si>
  <si>
    <t>汤饶平</t>
  </si>
  <si>
    <t>0794-8266798</t>
  </si>
  <si>
    <t>国盛证券有限责任公司赣州红旗大道赣龙商厦证券营业部</t>
  </si>
  <si>
    <t>赣州市</t>
  </si>
  <si>
    <t>章贡区</t>
  </si>
  <si>
    <t>江西省赣州市红旗大道66号</t>
  </si>
  <si>
    <t>曾玫</t>
  </si>
  <si>
    <t>0797-8241084</t>
  </si>
  <si>
    <t>魏细德</t>
  </si>
  <si>
    <t>0797-2198775</t>
  </si>
  <si>
    <t>国盛证券有限责任公司赣州文清路证券营业部</t>
  </si>
  <si>
    <t>江西省赣州市文清路118号</t>
  </si>
  <si>
    <t>杨松青</t>
  </si>
  <si>
    <t>0797-8232866</t>
  </si>
  <si>
    <t>申昌才</t>
  </si>
  <si>
    <t>0797-8241014</t>
  </si>
  <si>
    <t>国盛证券有限责任公司吉安阳明东路证券营业部</t>
  </si>
  <si>
    <t>吉安市</t>
  </si>
  <si>
    <t>吉州区</t>
  </si>
  <si>
    <t>江西省吉安市吉州区阳明东路13号林业大楼二楼</t>
  </si>
  <si>
    <t>熊华江</t>
  </si>
  <si>
    <t>0796-8220888</t>
  </si>
  <si>
    <t>刘丽娟</t>
  </si>
  <si>
    <t>0796-8220679</t>
  </si>
  <si>
    <t>国盛证券有限责任公司景德镇珠山中路证券营业部</t>
  </si>
  <si>
    <t>景德镇市</t>
  </si>
  <si>
    <t>珠山区</t>
  </si>
  <si>
    <t>江西省景德镇市珠山中路1号4楼</t>
  </si>
  <si>
    <t>徐德华</t>
  </si>
  <si>
    <t>0798-8216988</t>
  </si>
  <si>
    <t>周满花</t>
  </si>
  <si>
    <t>0798-8206377</t>
  </si>
  <si>
    <t>国盛证券有限责任公司九江孤溪埂证券营业部</t>
  </si>
  <si>
    <t>九江市</t>
  </si>
  <si>
    <t>浔阳区</t>
  </si>
  <si>
    <t>江西省九江市孤溪埂76号三楼</t>
  </si>
  <si>
    <t>孙鹃奇</t>
  </si>
  <si>
    <t>0792-8210024</t>
  </si>
  <si>
    <t>徐益群</t>
  </si>
  <si>
    <t>0792-8133502</t>
  </si>
  <si>
    <t>国盛证券有限责任公司南昌朝阳中路证券营业部</t>
  </si>
  <si>
    <t>江西省南昌市西湖区朝阳中路1号远景大厦3、4层</t>
  </si>
  <si>
    <t>万春</t>
  </si>
  <si>
    <t>0791-86272261</t>
  </si>
  <si>
    <t>储蕾</t>
  </si>
  <si>
    <t>0791-86232395</t>
  </si>
  <si>
    <t>国盛证券有限责任公司萍乡市文化路证券营业部</t>
  </si>
  <si>
    <t>萍乡市</t>
  </si>
  <si>
    <t>安源区</t>
  </si>
  <si>
    <t>江西省萍乡市文化路商贸楼</t>
  </si>
  <si>
    <t>邓剑霜</t>
  </si>
  <si>
    <t>0799-6837389</t>
  </si>
  <si>
    <t>刘增荣</t>
  </si>
  <si>
    <t>0799-6822180</t>
  </si>
  <si>
    <t>国盛证券有限责任公司上海南丹东路证券营业部</t>
  </si>
  <si>
    <t>上海证监局</t>
  </si>
  <si>
    <t>上海市</t>
  </si>
  <si>
    <t>徐汇区</t>
  </si>
  <si>
    <t>上海市南丹东路181号4层</t>
  </si>
  <si>
    <t>彭小荣</t>
  </si>
  <si>
    <t>021-54061970</t>
  </si>
  <si>
    <t>胡莉萍</t>
  </si>
  <si>
    <t>021-54061992</t>
  </si>
  <si>
    <t>国盛证券有限责任公司上海制造局路证券营业部</t>
  </si>
  <si>
    <t>黄浦区</t>
  </si>
  <si>
    <t>上海市制造局584号二号楼1、4层</t>
  </si>
  <si>
    <t>肖力光</t>
  </si>
  <si>
    <t>021-33317506</t>
  </si>
  <si>
    <t>吴静芳</t>
  </si>
  <si>
    <t>021-33317603</t>
  </si>
  <si>
    <r>
      <t>国盛证券有限责任公司上饶赣</t>
    </r>
    <r>
      <rPr>
        <sz val="10"/>
        <color indexed="10"/>
        <rFont val="微软雅黑"/>
        <family val="2"/>
        <charset val="134"/>
      </rPr>
      <t>东</t>
    </r>
    <r>
      <rPr>
        <sz val="10"/>
        <color indexed="8"/>
        <rFont val="微软雅黑"/>
        <family val="2"/>
        <charset val="134"/>
      </rPr>
      <t>北大道证券营业部</t>
    </r>
  </si>
  <si>
    <t>上饶市</t>
  </si>
  <si>
    <t>信州区</t>
  </si>
  <si>
    <t>江西省上饶市赣东北大道饶兴大厦内</t>
  </si>
  <si>
    <t>魏青</t>
  </si>
  <si>
    <t>0793-8216340</t>
  </si>
  <si>
    <t>吴丹</t>
  </si>
  <si>
    <t>0793-8216345</t>
  </si>
  <si>
    <t>国盛证券有限责任公司鹰潭胜利西路证券营业部</t>
  </si>
  <si>
    <t>鹰潭市</t>
  </si>
  <si>
    <t>月湖区</t>
  </si>
  <si>
    <t>江西省鹰潭市胜利西路6号</t>
  </si>
  <si>
    <t>蔡兰青</t>
  </si>
  <si>
    <t>0701-6224828</t>
  </si>
  <si>
    <t>刘员秀</t>
  </si>
  <si>
    <t>0701-6280313</t>
  </si>
  <si>
    <t>国盛证券有限责任公司南昌洪都大道证券营业部</t>
  </si>
  <si>
    <t>东湖区</t>
  </si>
  <si>
    <t>南昌市洪都大道195号</t>
  </si>
  <si>
    <t>钟定将</t>
  </si>
  <si>
    <t>0791-88522753</t>
  </si>
  <si>
    <t>刘丹</t>
  </si>
  <si>
    <t>0791-88522762</t>
  </si>
  <si>
    <t>国盛证券有限责任公司南昌物资大楼证券营业部</t>
  </si>
  <si>
    <t>江西省南昌市八一大道436号</t>
  </si>
  <si>
    <t>李玉兰</t>
  </si>
  <si>
    <t>0791-86823374</t>
  </si>
  <si>
    <t>黄涛</t>
  </si>
  <si>
    <t>0791-86803531</t>
  </si>
  <si>
    <t>国盛证券有限责任公司南昌洪城路证券营业部</t>
  </si>
  <si>
    <t>江西省南昌市洪城路826号2楼</t>
  </si>
  <si>
    <t>周明来</t>
  </si>
  <si>
    <t>0791-86505730</t>
  </si>
  <si>
    <t>赖金玲</t>
  </si>
  <si>
    <t>0791-86530932</t>
  </si>
  <si>
    <t>国盛证券有限责任公司北京德胜门外大街证券营业部</t>
  </si>
  <si>
    <t>北京证监局</t>
  </si>
  <si>
    <t>北京市</t>
  </si>
  <si>
    <t>西城区</t>
  </si>
  <si>
    <t>北京市西城区德胜门外大街83号德胜国际中心B座3层</t>
  </si>
  <si>
    <t>费文欢</t>
  </si>
  <si>
    <t>010-62658337</t>
  </si>
  <si>
    <t>王新会</t>
  </si>
  <si>
    <t>010-62610066-801</t>
  </si>
  <si>
    <t>国盛证券有限责任公司天津宾馆南道证券营业部</t>
  </si>
  <si>
    <t>天津证监局</t>
  </si>
  <si>
    <t>天津市</t>
  </si>
  <si>
    <t>河西区</t>
  </si>
  <si>
    <t>天津市河西区宾馆南道8号京津宾馆4楼</t>
  </si>
  <si>
    <t>张杰</t>
  </si>
  <si>
    <t>022-28357288</t>
  </si>
  <si>
    <t>熊丽爽</t>
  </si>
  <si>
    <t>022-28358123</t>
  </si>
  <si>
    <t>国盛证券有限责任公司杭州萧绍路证券营业部</t>
  </si>
  <si>
    <t>浙江证监局</t>
  </si>
  <si>
    <t>浙江省</t>
  </si>
  <si>
    <t>杭州市</t>
  </si>
  <si>
    <t>萧山区</t>
  </si>
  <si>
    <t>浙江省杭州市萧山区城厢街道萧绍路1128号华蔚大厦4楼</t>
  </si>
  <si>
    <t>万齐志</t>
  </si>
  <si>
    <t>0571-83869367</t>
  </si>
  <si>
    <t>康高风</t>
  </si>
  <si>
    <t>0571-57575586</t>
  </si>
  <si>
    <t>国盛证券有限责任公司兴国凤凰大道证券营业部</t>
  </si>
  <si>
    <t>兴国县</t>
  </si>
  <si>
    <t>江西省兴国县凤凰大道71号建行二楼</t>
  </si>
  <si>
    <t>徐晓文</t>
  </si>
  <si>
    <t>0797-5316070</t>
  </si>
  <si>
    <t>曾军</t>
  </si>
  <si>
    <t>0797-5316073</t>
  </si>
  <si>
    <t>国盛证券有限责任公司宜春袁山中路证券营业部</t>
  </si>
  <si>
    <t>宜春市</t>
  </si>
  <si>
    <t>袁州区</t>
  </si>
  <si>
    <t>宜春市袁山中路453号</t>
  </si>
  <si>
    <t>胡强</t>
  </si>
  <si>
    <t>0795-3265559</t>
  </si>
  <si>
    <t>公淑青</t>
  </si>
  <si>
    <t>0795-3266996</t>
  </si>
  <si>
    <t>国盛证券有限责任公司永修新城大道证券营业部</t>
  </si>
  <si>
    <t>永修县</t>
  </si>
  <si>
    <t>江西省永修县新城大道44号</t>
  </si>
  <si>
    <t>蒋炜</t>
  </si>
  <si>
    <t>0792-3232091</t>
  </si>
  <si>
    <t>何洋</t>
  </si>
  <si>
    <t>0792-3231505</t>
  </si>
  <si>
    <t>国盛证券有限责任公司新余胜利路证券营业部</t>
  </si>
  <si>
    <t>新余市</t>
  </si>
  <si>
    <t>渝水区</t>
  </si>
  <si>
    <t>江西省新余市渝水区胜利路金汇宾馆二至五层</t>
  </si>
  <si>
    <t>吴国金</t>
  </si>
  <si>
    <t>0790-6268885</t>
  </si>
  <si>
    <t>欧阳蜀</t>
  </si>
  <si>
    <t>0790-6238881</t>
  </si>
  <si>
    <t>国盛证券有限责任公司赣州信丰阳明北路证券营业部</t>
  </si>
  <si>
    <t>信丰县</t>
  </si>
  <si>
    <t>江西省信丰县阳明北路1号中行大楼二楼</t>
  </si>
  <si>
    <t>卢毓明</t>
  </si>
  <si>
    <t>0797-3310408</t>
  </si>
  <si>
    <t>朱生亮</t>
  </si>
  <si>
    <t>0797-3310403</t>
  </si>
  <si>
    <t>国盛证券有限责任公司宁都中山南路证券营业部</t>
  </si>
  <si>
    <t>宁都县</t>
  </si>
  <si>
    <t>江西省宁都县中山南路7号邮政储蓄所二楼</t>
  </si>
  <si>
    <t>许小兵</t>
  </si>
  <si>
    <t>0797-6820449</t>
  </si>
  <si>
    <t>王新平</t>
  </si>
  <si>
    <t>0797-6826230</t>
  </si>
  <si>
    <t>国盛证券有限责任公司上饶铅山信州西路证券营业部</t>
  </si>
  <si>
    <t>铅山县</t>
  </si>
  <si>
    <t>江西省上饶市铅山县河口镇信州西路63号</t>
  </si>
  <si>
    <t>王仙友</t>
  </si>
  <si>
    <t>0793-5166726</t>
  </si>
  <si>
    <t>黄鹏</t>
  </si>
  <si>
    <t>0793-5131590</t>
  </si>
  <si>
    <t>国盛证券有限责任公司武汉京汉大道证券营业部</t>
  </si>
  <si>
    <t>湖北证监局</t>
  </si>
  <si>
    <t>湖北省</t>
  </si>
  <si>
    <t>武汉市</t>
  </si>
  <si>
    <t>江汉区</t>
  </si>
  <si>
    <t>湖北省武汉市江汉区京汉大道701号万科金色家园二楼</t>
  </si>
  <si>
    <t>江斌</t>
  </si>
  <si>
    <t>027-85411012</t>
  </si>
  <si>
    <t>李辉</t>
  </si>
  <si>
    <t>027-85411005</t>
  </si>
  <si>
    <t>国盛证券有限责任公司合肥翠微路证券营业部</t>
  </si>
  <si>
    <t>安徽证监局</t>
  </si>
  <si>
    <t>安徽省</t>
  </si>
  <si>
    <t>合肥市</t>
  </si>
  <si>
    <t>经开区</t>
  </si>
  <si>
    <t>安徽省合肥市经济技术开发区翠微路6号海恒大厦东1-3层</t>
  </si>
  <si>
    <t>黄伟</t>
  </si>
  <si>
    <t>0551-62260793</t>
  </si>
  <si>
    <t>包云云</t>
  </si>
  <si>
    <t>0551-62260783</t>
  </si>
  <si>
    <t>国盛证券有限责任公司济南济安路证券营业部</t>
  </si>
  <si>
    <t>山东证监局</t>
  </si>
  <si>
    <t>山东省</t>
  </si>
  <si>
    <t>济南市</t>
  </si>
  <si>
    <t>天桥区</t>
  </si>
  <si>
    <t>山东省济南市天桥区济安街45号南临</t>
  </si>
  <si>
    <t>许乐军</t>
  </si>
  <si>
    <t>15854191111</t>
  </si>
  <si>
    <t>丛航鹰</t>
  </si>
  <si>
    <t>15265311089</t>
  </si>
  <si>
    <t>国盛证券有限责任公司南宁汇春路证券营业部</t>
  </si>
  <si>
    <t>广西证监局</t>
  </si>
  <si>
    <t>广西省</t>
  </si>
  <si>
    <t>南宁市</t>
  </si>
  <si>
    <t>青秀区</t>
  </si>
  <si>
    <t>广西南宁市青秀区汇春路2号希尔顿阳光三楼</t>
  </si>
  <si>
    <t>章峰</t>
  </si>
  <si>
    <t>0771-2380328</t>
  </si>
  <si>
    <t>李冬莲</t>
  </si>
  <si>
    <t>0771-2380318</t>
  </si>
  <si>
    <t>国盛证券有限责任公司福州福马路证券营业部</t>
  </si>
  <si>
    <t>福建证监局</t>
  </si>
  <si>
    <t>福建省</t>
  </si>
  <si>
    <t>福州市</t>
  </si>
  <si>
    <t>晋安区</t>
  </si>
  <si>
    <t>福建省福州市福马路666号永延大厦六层</t>
  </si>
  <si>
    <t>潘晨晖</t>
  </si>
  <si>
    <t>0591-88355186</t>
  </si>
  <si>
    <t>陈冬艳</t>
  </si>
  <si>
    <t>0591-88355183</t>
  </si>
  <si>
    <t>国盛证券有限责任公司海口营业部</t>
  </si>
  <si>
    <t>海南证监局</t>
  </si>
  <si>
    <t>海南省</t>
  </si>
  <si>
    <t>海口市</t>
  </si>
  <si>
    <t>美兰区</t>
  </si>
  <si>
    <t>海口市五指山路11号海外国际大酒店三层国盛证券</t>
  </si>
  <si>
    <t>符致东</t>
  </si>
  <si>
    <t>0898-36688828</t>
  </si>
  <si>
    <t>宋娟</t>
  </si>
  <si>
    <t>0898-36683718</t>
  </si>
  <si>
    <t>国盛证券有限责任公司太原新建南路证券营业部</t>
  </si>
  <si>
    <t>山西证监局</t>
  </si>
  <si>
    <t>山西省</t>
  </si>
  <si>
    <t>太原市</t>
  </si>
  <si>
    <t>迎泽区</t>
  </si>
  <si>
    <t>山西省太原市新建南路122号新悦商务中心4楼</t>
  </si>
  <si>
    <t>闵忠志</t>
  </si>
  <si>
    <t>0351-7251628</t>
  </si>
  <si>
    <t>温惠文</t>
  </si>
  <si>
    <t>0351-7235066</t>
  </si>
  <si>
    <t>国盛证券有限责任公司兰州北滨河西路证券营业部</t>
  </si>
  <si>
    <t>甘肃证监局</t>
  </si>
  <si>
    <t>甘肃省</t>
  </si>
  <si>
    <t>兰州市</t>
  </si>
  <si>
    <t>安宁区</t>
  </si>
  <si>
    <t>甘肃省兰州市安宁区北滨河西路82-83号</t>
  </si>
  <si>
    <t>万红兵</t>
  </si>
  <si>
    <t>0931-2157088</t>
  </si>
  <si>
    <t>张军</t>
  </si>
  <si>
    <t>0931-2156667</t>
  </si>
  <si>
    <t>国盛证券有限责任公司温州学院东路证券营业部</t>
  </si>
  <si>
    <t>温州市</t>
  </si>
  <si>
    <t>鹿城区</t>
  </si>
  <si>
    <t>温州市鹿城区学院东路嘉鸿花园5-6幢214室</t>
  </si>
  <si>
    <t>彭日辉</t>
  </si>
  <si>
    <t>0577-88151169</t>
  </si>
  <si>
    <t>胡刘卿</t>
  </si>
  <si>
    <t>15325086311</t>
  </si>
  <si>
    <t>国盛证券有限责任公司忻州和平西街证券营业部</t>
  </si>
  <si>
    <t>忻州市</t>
  </si>
  <si>
    <t>忻府区</t>
  </si>
  <si>
    <t>陕西省忻州市忻府区和平西街恒泰大厦7层</t>
  </si>
  <si>
    <t>郭建英</t>
  </si>
  <si>
    <t>18734353095</t>
  </si>
  <si>
    <t>贾芳红</t>
  </si>
  <si>
    <t>15536036989</t>
  </si>
  <si>
    <t>国盛证券有限责任公司赣州章江南大道证券营业部</t>
  </si>
  <si>
    <t>江西省赣州市章江南大道26号一到三层</t>
  </si>
  <si>
    <t>唐茂纯</t>
  </si>
  <si>
    <t>0797-8125980</t>
  </si>
  <si>
    <t>肖江艳</t>
  </si>
  <si>
    <t>0797-8083273</t>
  </si>
  <si>
    <t>国盛证券有限责任公司深圳深南中路证券营业部</t>
  </si>
  <si>
    <t>深圳证监局</t>
  </si>
  <si>
    <t>深圳市</t>
  </si>
  <si>
    <t>福田区</t>
  </si>
  <si>
    <t>深圳市福田区深南中路2008号华联大厦附二楼西侧</t>
  </si>
  <si>
    <t>谌勇</t>
  </si>
  <si>
    <t>0755-83297388</t>
  </si>
  <si>
    <t>林庆华</t>
  </si>
  <si>
    <t>0755-83017230</t>
  </si>
  <si>
    <t>国盛证券有限责任公司广州东风中路证券营业部</t>
  </si>
  <si>
    <t>广东证监局</t>
  </si>
  <si>
    <t>广东省</t>
  </si>
  <si>
    <t>广州市</t>
  </si>
  <si>
    <t>越秀区</t>
  </si>
  <si>
    <t>广东省广州市东风中路410号时代地产中心202室</t>
  </si>
  <si>
    <t>王志强</t>
  </si>
  <si>
    <t>020-83486088</t>
  </si>
  <si>
    <t>黄艳</t>
  </si>
  <si>
    <t>020-83487098</t>
  </si>
  <si>
    <t>国盛证券有限责任公司重庆大坪正街证券营业部</t>
  </si>
  <si>
    <t>重庆证监局</t>
  </si>
  <si>
    <t>重庆市</t>
  </si>
  <si>
    <t>渝中区</t>
  </si>
  <si>
    <t>重庆市渝中区大坪正街118号三楼</t>
  </si>
  <si>
    <t>李靖</t>
  </si>
  <si>
    <t>023-88105318</t>
  </si>
  <si>
    <t>张莹莹</t>
  </si>
  <si>
    <t>023-88105311</t>
  </si>
  <si>
    <t>国盛证券有限责任公司郑州商务内环路证券营业部</t>
  </si>
  <si>
    <t>河南证监局</t>
  </si>
  <si>
    <t>河南省</t>
  </si>
  <si>
    <t>郑州市</t>
  </si>
  <si>
    <t>郑东新区</t>
  </si>
  <si>
    <t>河南省郑州市郑东新区商务内环路25号楼2单元1-2层02号</t>
  </si>
  <si>
    <t>杜晖</t>
  </si>
  <si>
    <t>0371-55623588</t>
  </si>
  <si>
    <t>田小记</t>
  </si>
  <si>
    <t>国盛证券有限责任公司温岭九龙大道证券营业部</t>
  </si>
  <si>
    <t>温岭市</t>
  </si>
  <si>
    <t/>
  </si>
  <si>
    <t>浙江省台州市温岭市城东街道九龙大道116号</t>
  </si>
  <si>
    <t>王鹏淇</t>
  </si>
  <si>
    <t>0576-81622929</t>
  </si>
  <si>
    <t>国盛证券有限责任公司盐城解放南路证券营业部</t>
  </si>
  <si>
    <t>江苏证监局</t>
  </si>
  <si>
    <t>江苏省</t>
  </si>
  <si>
    <t>盐城市</t>
  </si>
  <si>
    <t>江苏省盐城市区金色家园3A幢201室</t>
  </si>
  <si>
    <t>刘晓阳</t>
  </si>
  <si>
    <t>0515-88666911</t>
  </si>
  <si>
    <t>国盛证券有限责任公司银川康平路证券营业部</t>
  </si>
  <si>
    <t>宁夏证监局</t>
  </si>
  <si>
    <t>宁夏</t>
  </si>
  <si>
    <t>银川市</t>
  </si>
  <si>
    <t>金凤区</t>
  </si>
  <si>
    <t>宁夏银川市金凤区康平路悦海新天地购物广场</t>
  </si>
  <si>
    <t>任远</t>
  </si>
  <si>
    <t>0951-5982759</t>
  </si>
  <si>
    <t>国盛证券有限责任公司佳木斯顺和街证券营业部</t>
  </si>
  <si>
    <t>黑龙江证监局</t>
  </si>
  <si>
    <t>黑龙江</t>
  </si>
  <si>
    <t>佳木斯市</t>
  </si>
  <si>
    <t>前进区</t>
  </si>
  <si>
    <t>佳木斯市进去保卫社区</t>
  </si>
  <si>
    <t>隋宁宁</t>
  </si>
  <si>
    <t>0454-8364088</t>
  </si>
  <si>
    <t>国盛证券有限责任公司井冈山五井路证券营业部</t>
  </si>
  <si>
    <t>井冈山</t>
  </si>
  <si>
    <t>江西省井冈山市茨坪五井路56号</t>
  </si>
  <si>
    <t>郭莱齐</t>
  </si>
  <si>
    <t>0796-6550086</t>
  </si>
  <si>
    <t>于群</t>
  </si>
  <si>
    <t>0796-6558273</t>
  </si>
  <si>
    <t>国盛证券有限责任公司宁波桑田路证券营业部</t>
  </si>
  <si>
    <t>宁波证监局</t>
  </si>
  <si>
    <t>宁波市</t>
  </si>
  <si>
    <t>鄞州区</t>
  </si>
  <si>
    <t>浙江省宁波市鄞州区桑田路333号002幢(1-3-7),(1-3-8)</t>
  </si>
  <si>
    <t>陈肖</t>
  </si>
  <si>
    <t>匡文邦</t>
  </si>
  <si>
    <t>0574-88053666</t>
  </si>
  <si>
    <t>序号</t>
  </si>
  <si>
    <t>国盛证券有限责任公司南昌象山南路证券营业部</t>
  </si>
  <si>
    <t>江西省南昌市西湖区象山南路68号仕中心80公馆AB栋2楼</t>
  </si>
  <si>
    <t>江西省赣州市章贡区红旗大道50号</t>
  </si>
  <si>
    <t>江西省赣州市章贡区文清路66号</t>
  </si>
  <si>
    <t>景德镇市珠山中路1号景德商城4楼</t>
  </si>
  <si>
    <t>江西省萍乡市安源区文化路步行街商贸楼</t>
  </si>
  <si>
    <t>国盛证券有限责任公司上海黄浦区陆家浜路证券营业部</t>
  </si>
  <si>
    <t>上海黄浦区陆家浜路1332号906、907室</t>
  </si>
  <si>
    <t>国盛证券有限责任公司上饶赣东北大道证券营业部</t>
  </si>
  <si>
    <t>江西省上饶市信州区赣东北大道饶兴大厦</t>
  </si>
  <si>
    <t>江西省鹰潭市月湖区胜利西路6号</t>
  </si>
  <si>
    <t>国盛证券有限责任公司南昌阳明东路证券营业部</t>
  </si>
  <si>
    <t>江西省南昌市东湖区阳明东路66号央央春天1号楼3501室、1层07商铺</t>
  </si>
  <si>
    <t>北京市西城区德胜门外大街83号德胜国际中心B座3层302室（德胜园区）</t>
  </si>
  <si>
    <t>国盛证券有限责任公司天津黑牛城道证券营业部</t>
  </si>
  <si>
    <t>天津市河西区黑牛城道179号4楼</t>
  </si>
  <si>
    <t>国盛证券有限责任公司杭州金城路证券营业部</t>
  </si>
  <si>
    <t>杭州市萧山区博奥路778号华瑞汇金中心1楼</t>
  </si>
  <si>
    <t>0571-57575567</t>
  </si>
  <si>
    <t>国盛证券有限责任公司永修白莲路证券营业部</t>
  </si>
  <si>
    <t>江西省九江市永修县新城白莲路</t>
  </si>
  <si>
    <t>0551-62260791</t>
  </si>
  <si>
    <t>国盛证券有限责任公司海口五指山路证券营业部</t>
  </si>
  <si>
    <t>海南省海口市美兰区海府街道五指山路17号三层</t>
  </si>
  <si>
    <t>0898-36683758</t>
  </si>
  <si>
    <t>国盛证券有限责任公司太原高新街证券营业部</t>
  </si>
  <si>
    <t>山西综改示范区太原学府园区高新街32号215室</t>
  </si>
  <si>
    <t>江西省赣州市章贡区章江南大道26号1-3层写字楼</t>
  </si>
  <si>
    <t>0755-83329589</t>
  </si>
  <si>
    <t>重庆市渝中区时代天街2号1幢6-1</t>
  </si>
  <si>
    <t>0576-81622989</t>
  </si>
  <si>
    <t>盐城市解放南路2号金色家园3A幢201室</t>
  </si>
  <si>
    <t>0515-888666911</t>
  </si>
  <si>
    <t>银川市金凤区康平路悦海新天地购物广场15号办公楼604、605室</t>
  </si>
  <si>
    <t>0951-5988517</t>
  </si>
  <si>
    <t>浙江省宁波市鄞州区桑田路333号002幢（1-3-7）、（1-3-8）</t>
  </si>
  <si>
    <t>国盛证券有限责任公司佛山分公司</t>
  </si>
  <si>
    <t>广东省佛山市南海区桂城街道灯湖东路1号 友邦金融中心一座第2层2单元</t>
  </si>
  <si>
    <t>0757-86257640</t>
  </si>
  <si>
    <t>国盛证券有限责任公司赣州崇义过埠路证券营业部</t>
  </si>
  <si>
    <t>江西省赣州市崇义县横水镇过埠路贵竹城A栋</t>
  </si>
  <si>
    <t>0797-3822689</t>
  </si>
  <si>
    <t>国盛证券有限责任公司宁波天童南路证券营业部</t>
  </si>
  <si>
    <t>浙江省宁波市鄞州区南街道天童南路555号307-309室</t>
  </si>
  <si>
    <t>0574-56807758</t>
  </si>
  <si>
    <t>国盛证券有限责任公司南京庐山路证券营业部</t>
  </si>
  <si>
    <t>南京市建邺区庐山路168号1509室</t>
  </si>
  <si>
    <t>025-89665276</t>
  </si>
  <si>
    <t>国盛证券有限责任公司湖北分公司</t>
  </si>
  <si>
    <t>国盛证券有限责任公司昆明北京路证券营业部</t>
  </si>
  <si>
    <t>云南省昆明市盘龙区北京路与北辰大道交叉口西南角嶺域时代大厦A幢8层1室</t>
  </si>
  <si>
    <t>0871-63646596</t>
  </si>
  <si>
    <t>国盛证券有限责任公司青岛分公司</t>
  </si>
  <si>
    <t>0532-81129397</t>
  </si>
  <si>
    <t>国盛证券有限责任公司深圳福华三路证券营业部</t>
  </si>
  <si>
    <t>0755-23373256</t>
  </si>
  <si>
    <t>国盛证券有限责任公司上海徐汇区虹桥路证券营业部</t>
  </si>
  <si>
    <t>上海市徐汇区虹桥路500号503、505A室</t>
  </si>
  <si>
    <t>国盛证券有限责任公司汕头海滨路证券营业部</t>
  </si>
  <si>
    <t>广东省汕头市金平区海滨路颐海御景 112/212/113/213 号房复式</t>
  </si>
  <si>
    <t>国盛证券有限责任公司南昌永富路证券营业部</t>
  </si>
  <si>
    <t>国盛证券有限责任公司深圳海德一道证券营业部</t>
  </si>
  <si>
    <t>国盛证券有限责任公司嘉兴竹园路证券营业部</t>
  </si>
  <si>
    <t>国盛证券有限责任公司苏南分公司</t>
  </si>
  <si>
    <t>地址</t>
  </si>
  <si>
    <t>联系电话</t>
  </si>
  <si>
    <t>0791-86826941</t>
  </si>
  <si>
    <t>合肥经开区翠微路6号海恒大厦</t>
  </si>
  <si>
    <t>国盛证券有限责任公司济南二环南路证券营业部</t>
  </si>
  <si>
    <t>济南市市中区二环南路2666号鲁能国际中心19层1903、1904单元</t>
  </si>
  <si>
    <t>0531-67619911</t>
  </si>
  <si>
    <t>佳木斯市前进区保卫社区</t>
  </si>
  <si>
    <t>0454-8364007</t>
  </si>
  <si>
    <t>佛山市南海区桂城街道融和路25号荣耀国际金融中心1907A室</t>
  </si>
  <si>
    <t>国盛证券有限责任公司乌鲁木齐长春中路证券营业部</t>
  </si>
  <si>
    <t>新疆乌鲁木齐高新技术产业开发区（新市区）长春中路1355号澳龙广场A座6层办公601</t>
  </si>
  <si>
    <t>0991-3651322</t>
  </si>
  <si>
    <t>国盛证券有限责任公司潍坊北宫东街证券营业部</t>
  </si>
  <si>
    <t>山东省潍坊高新区新城街道北苑社区北宫东街3299号新华苑东区新华大厦2号楼103</t>
  </si>
  <si>
    <t>0536-2119068</t>
  </si>
  <si>
    <t>国盛证券有限责任公司亳州蒙城二环路证券营业部</t>
  </si>
  <si>
    <t>安徽省蒙城县庄子社区二环路东段南侧西至东17#18间</t>
  </si>
  <si>
    <t>0558-7816177</t>
  </si>
  <si>
    <t>国盛证券有限责任公司呼和浩特海拉尔中路证券营业部</t>
  </si>
  <si>
    <t>内蒙古呼和浩特市新城区海拉尔中路军区政治部门口综合4号楼</t>
  </si>
  <si>
    <t>国盛证券有限责任公司上海世纪大道证券营业部</t>
  </si>
  <si>
    <t>中国（上海）自由贸易试验区世纪大道1168号B座1001A室</t>
  </si>
  <si>
    <t>021-56451893</t>
  </si>
  <si>
    <t>江西省抚州市赣东大道668</t>
  </si>
  <si>
    <t>0797-2416989</t>
  </si>
  <si>
    <t>13098801369</t>
  </si>
  <si>
    <t>江西省南昌市西湖区永富路255号国盛证券</t>
  </si>
  <si>
    <t>深圳市南山区粤海街道海珠社区海德一道88号中洲控股金融中心B栋27M、27N</t>
  </si>
  <si>
    <t>序号</t>
    <phoneticPr fontId="3" type="noConversion"/>
  </si>
  <si>
    <t>IB营业部名称</t>
    <phoneticPr fontId="3" type="noConversion"/>
  </si>
  <si>
    <t>具体地址</t>
    <phoneticPr fontId="3" type="noConversion"/>
  </si>
  <si>
    <t>联系电话</t>
    <phoneticPr fontId="3" type="noConversion"/>
  </si>
  <si>
    <t>江西省瑞金市象湖镇金都大道147号</t>
  </si>
  <si>
    <t>0797-2513339</t>
  </si>
  <si>
    <t>国盛证券有限责任公司武汉光谷大道证券营业部</t>
  </si>
  <si>
    <t>安徽省亳州市蒙城县庄子社区二环路东段南侧西至东17#18</t>
  </si>
  <si>
    <t>0594-2211660</t>
  </si>
  <si>
    <t>027-86697586</t>
  </si>
  <si>
    <t>江西省新余市渝水区公园南路120号</t>
  </si>
  <si>
    <t>国盛证券有限责任公司杭州义蓬中路证券营业部</t>
  </si>
  <si>
    <t>国盛证券有限责任公司赣州兴国潋江大道证券营业部</t>
  </si>
  <si>
    <t>杭州市萧山区义蓬街道义蓬中路614号二楼</t>
  </si>
  <si>
    <t>甘肃省兰州市城关区东岗东路2632号专家楼二楼</t>
  </si>
  <si>
    <t>江西省赣州市兴国县潋江镇潋江大道360号一层、二层</t>
  </si>
  <si>
    <t>浙江省湖州市德清县武康镇曲园南路251、253号</t>
  </si>
  <si>
    <t>中国（上海）自由贸易试验区峨山路91弄130号5层</t>
  </si>
  <si>
    <t>0571-82625059</t>
  </si>
  <si>
    <t>0931-8660126</t>
  </si>
  <si>
    <t>0572-8072660</t>
  </si>
  <si>
    <t>021-58379380</t>
  </si>
  <si>
    <t>国盛证券有限责任公司绍兴平江路证券营业部</t>
  </si>
  <si>
    <t>浙江省绍兴市越城区迪荡街道龙湖大厦（平江路17号）1201室-1204室</t>
  </si>
  <si>
    <t>广州市番禺区洛浦街沙溪村迎宾路115号430房</t>
  </si>
  <si>
    <t>吉林省长春市绿园区景阳大路1899号天吉商务综合楼三层</t>
  </si>
  <si>
    <t>0431-89679065</t>
  </si>
  <si>
    <t>国盛证券有限责任公司钦州永福西大街证券营业部</t>
  </si>
  <si>
    <t>辽宁省锦州市古塔区解放路三段26-59号</t>
  </si>
  <si>
    <t>0416-3055611</t>
  </si>
  <si>
    <t>0777-2877758</t>
  </si>
  <si>
    <t>国盛证券有限责任公司上海分公司</t>
  </si>
  <si>
    <t>国盛证券有限责任公司永康城南路证券营业部</t>
  </si>
  <si>
    <t>江西省赣州市信丰县嘉定镇阳明北路1号中国银行大楼三楼</t>
  </si>
  <si>
    <t>中国（上海）自由贸易试验区世纪大道1168号B座10层01B室</t>
  </si>
  <si>
    <t>浙江省金华市永康市江南城南路117号</t>
  </si>
  <si>
    <t>021-50563195</t>
  </si>
  <si>
    <t>0579-87292769</t>
  </si>
  <si>
    <t>0771-2380315</t>
  </si>
  <si>
    <t>国盛证券有限责任公司赣州南康泰康东路证券营业部</t>
  </si>
  <si>
    <t>江西省赣州市南康区东山街道办事处泰康东路359号</t>
  </si>
  <si>
    <t>0797-6668329</t>
  </si>
  <si>
    <t>国盛证券有限责任公司佛山禅城华景路证券营业部</t>
  </si>
  <si>
    <t>国盛证券有限责任公司山东分公司</t>
  </si>
  <si>
    <t>国盛证券有限责任公司烟台长江路证券营业部</t>
  </si>
  <si>
    <t>国盛证券有限责任公司天津张自忠路证券营业部</t>
  </si>
  <si>
    <t>国盛证券有限责任公司北京建国门外大街证券营业部</t>
  </si>
  <si>
    <t>国盛证券有限责任公司瑞金金都大道证券营业部</t>
  </si>
  <si>
    <t>国盛证券有限责任公司新余公园南路证券营业部</t>
  </si>
  <si>
    <t>国盛证券有限责任公司兰州东岗东路证券营业部</t>
  </si>
  <si>
    <t>国盛证券有限责任公司德清曲园南路证券营业部</t>
  </si>
  <si>
    <t>国盛证券有限责任公司上海浦东新区峨山路证券营业部</t>
  </si>
  <si>
    <t>国盛证券有限责任公司广州番禺迎宾路证券营业部</t>
  </si>
  <si>
    <t>国盛证券有限责任公司长春景阳大路证券营业部</t>
  </si>
  <si>
    <t>国盛证券有限责任公司锦州解放路证券营业部</t>
  </si>
  <si>
    <t>天津市和平区南市街张自忠路与多伦道交口合生国际大厦2号楼2007、2008B</t>
  </si>
  <si>
    <t>北京市朝阳区永安东里8号1幢17层1702内13单元</t>
  </si>
  <si>
    <t>山东省烟台市经济技术开发区香山路8号内7号楼5号网点</t>
  </si>
  <si>
    <t>0791-88250891</t>
  </si>
  <si>
    <t>国盛证券有限责任公司上饶万年正大街证券营业部</t>
  </si>
  <si>
    <t>江西省上饶市万年县陈营镇正大街85号</t>
  </si>
  <si>
    <t>0793-3825233</t>
  </si>
  <si>
    <t>国盛证券有限责任公司安徽分公司</t>
  </si>
  <si>
    <t>江西省南昌市青山湖区洪都中大道242号森悦大厦101室、201室</t>
  </si>
  <si>
    <t>国盛证券有限责任公司萍乡昭萍东路证券营业部</t>
  </si>
  <si>
    <t>江西省萍乡市安源区后埠街柑子园社区昭萍东路文化广场商贸楼2楼北侧</t>
  </si>
  <si>
    <t>国盛证券有限责任公司唐山卫国路证券营业部</t>
  </si>
  <si>
    <t>河北省唐山市路北区军鑫里凤城国贸1楼1703-1</t>
  </si>
  <si>
    <t>国盛证券有限责任公司荆州江汉南路证券营业部</t>
  </si>
  <si>
    <t>湖北省荆州市沙市区江汉南路胜利街1栋2楼01号</t>
  </si>
  <si>
    <t>0716-8183299</t>
  </si>
  <si>
    <t>国盛证券有限责任公司温州百里东路证券营业部</t>
  </si>
  <si>
    <t>国盛证券有限责任公司广州机场路证券营业部</t>
  </si>
  <si>
    <t>浙江省温州市百里东路百榕大厦11幢116室</t>
  </si>
  <si>
    <t>0576-81812302</t>
  </si>
  <si>
    <t>国盛证券有限责任公司抚州南丰傩乡大道证券营业部</t>
  </si>
  <si>
    <t>江西省抚州市南丰县琴城镇傩乡大道国安风情商业街15栋135-136、205号房</t>
  </si>
  <si>
    <t>0794-3229581</t>
  </si>
  <si>
    <t>浙江省宁波市鄞州区桑田路333号002幢（1-3-7），（1-3-8）；惊驾路555号002幢21-1，21-3，21-5</t>
  </si>
  <si>
    <t>国盛证券有限责任公司抚州黎川京川大道证券营业部</t>
  </si>
  <si>
    <t>江西省抚州市黎川县京川大道国安壹号楼109店铺A、110店铺A、207店铺A</t>
  </si>
  <si>
    <t>0794-7568037</t>
  </si>
  <si>
    <t>江西省南昌市西湖区桃花镇桃花路288号桃欣雅苑S1栋商业楼S105、S106、S107、S108号（均含一楼及二楼）</t>
  </si>
  <si>
    <t>国盛证券有限责任公司南昌桃花路证券营业部</t>
  </si>
  <si>
    <t>国盛证券有限责任公司吉安万安凤凰路证券营业部</t>
  </si>
  <si>
    <t>江西省吉安市万安县凤凰路42号</t>
  </si>
  <si>
    <t>0796-5708307</t>
  </si>
  <si>
    <t>国盛证券有限责任公司深圳梅园路证券营业部</t>
  </si>
  <si>
    <t>国盛证券有限责任公司莆田学园中街证券营业部</t>
  </si>
  <si>
    <t>国盛证券有限责任公司赣州宁都怀德路证券营业部</t>
  </si>
  <si>
    <t>深圳市罗湖区笋岗街道田心社区梅园路128号招商开元中心03地块B座1106西、1107、1108</t>
  </si>
  <si>
    <t>福建省莆田市城厢区龙桥街道学园中街1477号、1481号；东园西路758号兴安名城C区11号楼4梯208室</t>
  </si>
  <si>
    <t>江西省赣州市宁都县梅江镇怀德路2-9号</t>
  </si>
  <si>
    <t>13910888659</t>
  </si>
  <si>
    <t>021-54061978</t>
  </si>
  <si>
    <t>13829622612</t>
  </si>
  <si>
    <t>13714297057</t>
  </si>
  <si>
    <t>18910258867</t>
  </si>
  <si>
    <t>15961889999</t>
  </si>
  <si>
    <t>18331558822</t>
  </si>
  <si>
    <t>18088835015</t>
  </si>
  <si>
    <t>13675726801</t>
  </si>
  <si>
    <t>13922758126</t>
  </si>
  <si>
    <t>18611359141</t>
  </si>
  <si>
    <t>18663803763</t>
  </si>
  <si>
    <t>13696502626</t>
  </si>
  <si>
    <t>18070033740</t>
  </si>
  <si>
    <t>15876532808</t>
  </si>
  <si>
    <t>国盛证券有限责任公司上饶铅山复兴南路证券营业部</t>
  </si>
  <si>
    <t>国盛证券有限责任公司长沙茶子山东路证券营业部</t>
  </si>
  <si>
    <t>江西省上饶市铅山县河口镇复兴南路金桥生态家园12幢105号、205商铺</t>
  </si>
  <si>
    <t>湖南省长沙市岳麓区观沙岭街道茶子山东路102号浦发金融大厦第七层B2区</t>
  </si>
  <si>
    <t>13297477872</t>
  </si>
  <si>
    <t>国盛证券有限责任公司合肥徽州大道证券营业部</t>
  </si>
  <si>
    <t>国盛证券有限责任公司赣州白鹭街证券营业部</t>
  </si>
  <si>
    <t>国盛证券有限责任公司广东分公司</t>
  </si>
  <si>
    <t>安徽省合肥市包河区徽州大道838号平安国际金融中心4207-4209室</t>
  </si>
  <si>
    <t>江西省赣州市章贡区白鹭街9号赣州铂园1号及2号楼商铺一层1-10#；二层2-10#、2-112-12#、2-13#</t>
  </si>
  <si>
    <t>江西省宜春市袁州区袁山中路202号</t>
  </si>
  <si>
    <t>国盛证券有限责任公司景德镇广场南路证券营业部</t>
  </si>
  <si>
    <t>国盛证券有限责任公司台州开发大道证券营业部</t>
  </si>
  <si>
    <t>江西省景德镇市珠山区广场南路26号景瀚陶瓷广场3层12-18商铺</t>
  </si>
  <si>
    <t>浙江省台州市椒江区开发大道900号301-6室</t>
  </si>
  <si>
    <t>国盛证券有限责任公司北京北苑路证券营业部</t>
  </si>
  <si>
    <t>北京市朝阳区北苑路186号院1号楼6层602、603</t>
  </si>
  <si>
    <t>山东省青岛市崂山区海尔路83号利群金鼎大厦1717-1719室</t>
  </si>
  <si>
    <t>广西钦州市永福西大街21号15栋15号商铺16号商铺</t>
  </si>
  <si>
    <t>广西南宁市青秀区汇春路2号希尔顿·阳光三层11号商铺</t>
  </si>
  <si>
    <t>国盛证券有限责任公司南昌三清山大道证券营业部</t>
  </si>
  <si>
    <t>国盛证券有限责任公司九江修水宁红大桥东路证券营业部</t>
  </si>
  <si>
    <t>国盛证券有限责任公司新疆分公司</t>
  </si>
  <si>
    <t>浙江省嘉兴市南湖区东栅街道竹园路100号17层1705、1706房</t>
  </si>
  <si>
    <t>江西省南昌市红谷滩区三清山大道388号明园商业大楼1号商业办公楼116铺号一楼、二楼北面</t>
  </si>
  <si>
    <t>江西省九江市修水县义宁镇宁红大桥东路祈福国际大厦1楼商场B区1号、2号铺面</t>
  </si>
  <si>
    <t>新疆乌鲁木齐市经济技术开发区（头屯河区）天鹅湖路2号黄记文化大厦1幢1401室</t>
  </si>
  <si>
    <t>022-28353233</t>
  </si>
  <si>
    <t>国盛证券有限责任公司赣州分公司</t>
  </si>
  <si>
    <t>国盛证券有限责任公司哈尔滨上海街证券营业部</t>
  </si>
  <si>
    <t>国盛证券有限责任公司湖南分公司</t>
  </si>
  <si>
    <t>国盛证券有限责任公司深圳深南大道证券营业部</t>
  </si>
  <si>
    <t>国盛证券有限责任公司长沙星沙向阳路证券营业部</t>
  </si>
  <si>
    <t>国盛证券有限责任公司上海浦东新区世纪大道证券营业部</t>
  </si>
  <si>
    <t>国盛证券有限责任公司厦门莲花南路证券营业部</t>
  </si>
  <si>
    <t>国盛证券有限责任公司宜春奉新回兰路证券营业部</t>
  </si>
  <si>
    <t>国盛证券有限责任公司福州置地广场证券营业部</t>
  </si>
  <si>
    <t>国盛证券有限责任公司张家港人民东路证券营业部</t>
  </si>
  <si>
    <t>国盛证券有限责任公司南昌火炬大街证券营业部</t>
  </si>
  <si>
    <t>国盛证券有限责任公司杭州江锦路证券营业部</t>
  </si>
  <si>
    <t>国盛证券有限责任公司井冈山黄洋界大道证券营业部</t>
  </si>
  <si>
    <t>国盛证券有限责任公司赣州安远东江源大道证券营业部</t>
  </si>
  <si>
    <t>江西省赣州市安远县欣山镇东江源大道452号</t>
  </si>
  <si>
    <t>江西省赣州市章贡区文清路66号“三和苑”二层写字楼</t>
  </si>
  <si>
    <t>黑龙江省哈尔滨市道里区上海街8号408、421B室</t>
  </si>
  <si>
    <t>湖南省长沙市岳麓区观沙岭街道茶子山东路102号浦发金融大厦第七层C区</t>
  </si>
  <si>
    <t>广东省深圳市南山区粤海街道大冲社区深南大道9678号大冲商务中心（二期）1栋2号楼31B3</t>
  </si>
  <si>
    <t>江西省宜春市奉新县冯川镇回兰路27号</t>
  </si>
  <si>
    <t>福建省福州市鼓楼区温泉街道五四路89号置地广场11层05室</t>
  </si>
  <si>
    <t>江苏省苏州市张家港市杨舍镇人民东路9号（国泰东方广场）1706</t>
  </si>
  <si>
    <t>湖北省武汉市江汉区京汉大道701号</t>
  </si>
  <si>
    <t>江西省井冈山市新城区黄洋界大道3号君悦花园7幢店面17室</t>
  </si>
  <si>
    <t>0797-8102010</t>
  </si>
  <si>
    <t>0797-3737216</t>
  </si>
  <si>
    <t>0795-4508208</t>
  </si>
  <si>
    <t>国盛证券有限责任公司赣州于都爱莲路证券营业部</t>
  </si>
  <si>
    <t>浙江省杭州市萧山区博奥路778号华瑞汇金中心1楼</t>
  </si>
  <si>
    <t>宁夏省银川市金凤区康平路悦海新天地购物广场15号办公楼604、605室</t>
  </si>
  <si>
    <t>江苏省南京市建邺区庐山路168号1509室</t>
  </si>
  <si>
    <t>湖北省武汉市硚口区解放大道278号3栋18层1806室</t>
  </si>
  <si>
    <t>广东省深圳市福田区福田街道福安社区福华三路100号鼎和大厦2402</t>
  </si>
  <si>
    <t>江苏省无锡市鸿桥路801号2312、2314</t>
  </si>
  <si>
    <t>湖北省武汉市东湖新技术开发区光谷大道77号金融港后台服务中心一期A2栋1层A区</t>
  </si>
  <si>
    <t>山东省济南市市中区二环南路2666号鲁能国际中心19层1903、1904单元</t>
  </si>
  <si>
    <t>安徽省合肥市瑶海区新蚌埠路39号远东板桥里2层</t>
  </si>
  <si>
    <t>广东省广州市白云区三元里街机场路31号15楼06房</t>
  </si>
  <si>
    <t>广东省广州市天河区华强路1号1104室（部位：A）,1104室（部位：B），1105房</t>
  </si>
  <si>
    <t>江西省赣州市于都县贡江镇爱莲路（天乐）</t>
  </si>
  <si>
    <t>湖南省长沙市长沙县经济技术开发区泉塘街道板仓南路29号和向阳路10号新长海中心服务外包基地3栋A座201</t>
  </si>
  <si>
    <t>福建厦门市思明区莲花南路6号北方大厦606单元</t>
  </si>
  <si>
    <t>江西省南昌市青山湖区南昌高新技术产业开发区火炬大街807号综合楼泰豪软件园（北）综合楼一楼D区105室</t>
  </si>
  <si>
    <t>浙江省杭州市上城区江锦路159号平安金融中心2幢第12层1201-02</t>
  </si>
  <si>
    <t>广东省佛山市禅城区华景路5号1座501室</t>
  </si>
  <si>
    <t>0797-6239029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</si>
</sst>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  <family val="2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b/>
      <sz val="11"/>
      <name val="微软雅黑"/>
      <family val="2"/>
      <charset val="134"/>
    </font>
    <font>
      <sz val="10"/>
      <color indexed="10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8"/>
      <name val="Arial"/>
      <family val="2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0"/>
      <color rgb="FFFF0000"/>
      <name val="微软雅黑"/>
      <family val="2"/>
      <charset val="134"/>
    </font>
    <font>
      <sz val="9"/>
      <color rgb="FF333333"/>
      <name val="微软雅黑"/>
      <family val="2"/>
      <charset val="134"/>
    </font>
    <font>
      <b/>
      <sz val="8"/>
      <color theme="1"/>
      <name val="微软雅黑"/>
      <family val="2"/>
      <charset val="134"/>
    </font>
    <font>
      <sz val="8"/>
      <color theme="1"/>
      <name val="微软雅黑"/>
      <family val="2"/>
      <charset val="134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11" fillId="0" borderId="0">
      <alignment vertical="center"/>
    </xf>
  </cellStyleXfs>
  <cellXfs count="27"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0" fontId="10" fillId="0" borderId="0" xfId="0" applyNumberFormat="1" applyFont="1" applyFill="1" applyBorder="1" applyAlignment="1"/>
    <xf numFmtId="0" fontId="12" fillId="0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/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 applyProtection="1">
      <alignment horizontal="left" vertical="center"/>
    </xf>
    <xf numFmtId="0" fontId="15" fillId="0" borderId="1" xfId="0" quotePrefix="1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/>
    </xf>
  </cellXfs>
  <cellStyles count="2">
    <cellStyle name="常规" xfId="0" builtinId="0"/>
    <cellStyle name="常规 3" xfId="1" xr:uid="{00000000-0005-0000-0000-000001000000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0IB&#30456;&#20851;&#24037;&#20316;\IB&#25253;&#34920;&amp;&#32479;&#35745;&#34920;\2019&#24180;7&#26376;\&#26399;&#36135;fiss&#36130;&#21153;-&#34892;&#25919;\2019&#24180;7&#26376;IB&#19994;&#21153;&#33829;&#19994;&#37096;&#32463;&#33829;&#24773;&#20917;&#32479;&#3574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业务情况表"/>
      <sheetName val="Sheet1"/>
    </sheetNames>
    <sheetDataSet>
      <sheetData sheetId="0">
        <row r="2">
          <cell r="C2" t="str">
            <v>客户数量</v>
          </cell>
        </row>
        <row r="3">
          <cell r="C3" t="str">
            <v>总数</v>
          </cell>
          <cell r="D3" t="str">
            <v>自然人</v>
          </cell>
        </row>
        <row r="4">
          <cell r="C4">
            <v>11</v>
          </cell>
          <cell r="D4">
            <v>10</v>
          </cell>
        </row>
        <row r="5">
          <cell r="C5">
            <v>24</v>
          </cell>
          <cell r="D5">
            <v>24</v>
          </cell>
        </row>
        <row r="6">
          <cell r="C6">
            <v>36</v>
          </cell>
          <cell r="D6">
            <v>36</v>
          </cell>
        </row>
        <row r="7">
          <cell r="C7">
            <v>74</v>
          </cell>
          <cell r="D7">
            <v>74</v>
          </cell>
        </row>
        <row r="8">
          <cell r="C8">
            <v>70</v>
          </cell>
          <cell r="D8">
            <v>70</v>
          </cell>
        </row>
        <row r="9">
          <cell r="C9">
            <v>60</v>
          </cell>
          <cell r="D9">
            <v>60</v>
          </cell>
        </row>
        <row r="10">
          <cell r="C10">
            <v>7</v>
          </cell>
          <cell r="D10">
            <v>7</v>
          </cell>
        </row>
        <row r="11">
          <cell r="C11">
            <v>28</v>
          </cell>
          <cell r="D11">
            <v>28</v>
          </cell>
        </row>
        <row r="12">
          <cell r="C12">
            <v>55</v>
          </cell>
          <cell r="D12">
            <v>55</v>
          </cell>
        </row>
        <row r="13">
          <cell r="C13">
            <v>4</v>
          </cell>
          <cell r="D13">
            <v>4</v>
          </cell>
        </row>
        <row r="14">
          <cell r="C14">
            <v>10</v>
          </cell>
          <cell r="D14">
            <v>10</v>
          </cell>
        </row>
        <row r="15">
          <cell r="C15">
            <v>38</v>
          </cell>
          <cell r="D15">
            <v>38</v>
          </cell>
        </row>
        <row r="16">
          <cell r="C16">
            <v>84</v>
          </cell>
          <cell r="D16">
            <v>84</v>
          </cell>
        </row>
        <row r="17">
          <cell r="C17">
            <v>4</v>
          </cell>
          <cell r="D17">
            <v>4</v>
          </cell>
        </row>
        <row r="18">
          <cell r="C18">
            <v>16</v>
          </cell>
          <cell r="D18">
            <v>16</v>
          </cell>
        </row>
        <row r="19">
          <cell r="C19">
            <v>15</v>
          </cell>
          <cell r="D19">
            <v>15</v>
          </cell>
        </row>
        <row r="20">
          <cell r="C20">
            <v>39</v>
          </cell>
          <cell r="D20">
            <v>39</v>
          </cell>
        </row>
        <row r="21">
          <cell r="C21">
            <v>4</v>
          </cell>
          <cell r="D21">
            <v>4</v>
          </cell>
        </row>
        <row r="22">
          <cell r="C22">
            <v>13</v>
          </cell>
          <cell r="D22">
            <v>13</v>
          </cell>
        </row>
        <row r="23">
          <cell r="C23">
            <v>16</v>
          </cell>
          <cell r="D23">
            <v>16</v>
          </cell>
        </row>
        <row r="24">
          <cell r="C24">
            <v>1</v>
          </cell>
          <cell r="D24">
            <v>1</v>
          </cell>
        </row>
        <row r="25">
          <cell r="C25">
            <v>47</v>
          </cell>
          <cell r="D25">
            <v>47</v>
          </cell>
        </row>
        <row r="26">
          <cell r="C26">
            <v>28</v>
          </cell>
          <cell r="D26">
            <v>28</v>
          </cell>
        </row>
        <row r="27">
          <cell r="C27">
            <v>15</v>
          </cell>
          <cell r="D27">
            <v>15</v>
          </cell>
        </row>
        <row r="28">
          <cell r="C28">
            <v>44</v>
          </cell>
          <cell r="D28">
            <v>44</v>
          </cell>
        </row>
        <row r="29">
          <cell r="C29">
            <v>9</v>
          </cell>
          <cell r="D29">
            <v>9</v>
          </cell>
        </row>
        <row r="30">
          <cell r="C30">
            <v>7</v>
          </cell>
          <cell r="D30">
            <v>7</v>
          </cell>
        </row>
        <row r="31">
          <cell r="C31">
            <v>132</v>
          </cell>
          <cell r="D31">
            <v>132</v>
          </cell>
        </row>
        <row r="32">
          <cell r="C32">
            <v>10</v>
          </cell>
          <cell r="D32">
            <v>9</v>
          </cell>
        </row>
        <row r="33">
          <cell r="C33">
            <v>24</v>
          </cell>
          <cell r="D33">
            <v>24</v>
          </cell>
        </row>
        <row r="34">
          <cell r="C34">
            <v>15</v>
          </cell>
          <cell r="D34">
            <v>15</v>
          </cell>
        </row>
        <row r="35">
          <cell r="C35">
            <v>15</v>
          </cell>
          <cell r="D35">
            <v>15</v>
          </cell>
        </row>
        <row r="36">
          <cell r="C36">
            <v>32</v>
          </cell>
          <cell r="D36">
            <v>32</v>
          </cell>
        </row>
        <row r="37">
          <cell r="C37">
            <v>7</v>
          </cell>
          <cell r="D37">
            <v>7</v>
          </cell>
        </row>
        <row r="38">
          <cell r="C38">
            <v>4</v>
          </cell>
          <cell r="D38">
            <v>4</v>
          </cell>
        </row>
        <row r="39">
          <cell r="C39">
            <v>22</v>
          </cell>
          <cell r="D39">
            <v>22</v>
          </cell>
        </row>
        <row r="40">
          <cell r="C40">
            <v>111</v>
          </cell>
          <cell r="D40">
            <v>111</v>
          </cell>
        </row>
        <row r="41">
          <cell r="C41">
            <v>14</v>
          </cell>
          <cell r="D41">
            <v>13</v>
          </cell>
        </row>
        <row r="42">
          <cell r="C42">
            <v>6</v>
          </cell>
          <cell r="D42">
            <v>6</v>
          </cell>
        </row>
        <row r="43">
          <cell r="C43">
            <v>0</v>
          </cell>
          <cell r="D43">
            <v>0</v>
          </cell>
        </row>
        <row r="44">
          <cell r="C44">
            <v>0</v>
          </cell>
          <cell r="D44">
            <v>0</v>
          </cell>
        </row>
        <row r="45">
          <cell r="C45">
            <v>19</v>
          </cell>
          <cell r="D45">
            <v>19</v>
          </cell>
        </row>
        <row r="46">
          <cell r="C46">
            <v>0</v>
          </cell>
          <cell r="D46">
            <v>0</v>
          </cell>
        </row>
        <row r="47">
          <cell r="C47">
            <v>11</v>
          </cell>
          <cell r="D47">
            <v>11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8"/>
  <sheetViews>
    <sheetView topLeftCell="A25" workbookViewId="0">
      <selection activeCell="E7" sqref="E7"/>
    </sheetView>
  </sheetViews>
  <sheetFormatPr defaultRowHeight="16.5"/>
  <cols>
    <col min="1" max="1" width="21.5703125" style="8" bestFit="1" customWidth="1"/>
    <col min="2" max="2" width="44.5703125" style="8" customWidth="1"/>
    <col min="3" max="3" width="18.5703125" style="8" customWidth="1"/>
    <col min="4" max="4" width="4.7109375" style="8" customWidth="1"/>
    <col min="5" max="5" width="13.42578125" style="8" customWidth="1"/>
    <col min="6" max="8" width="9.140625" style="8"/>
    <col min="9" max="9" width="49.42578125" style="8" customWidth="1"/>
    <col min="10" max="10" width="9.140625" style="8"/>
    <col min="11" max="11" width="18" style="8" customWidth="1"/>
    <col min="12" max="12" width="19.5703125" style="8" customWidth="1"/>
    <col min="13" max="13" width="15.42578125" style="8" customWidth="1"/>
    <col min="14" max="14" width="21.5703125" style="8" bestFit="1" customWidth="1"/>
    <col min="15" max="15" width="14" style="8" customWidth="1"/>
    <col min="16" max="16" width="27.28515625" style="8" bestFit="1" customWidth="1"/>
    <col min="17" max="16384" width="9.140625" style="8"/>
  </cols>
  <sheetData>
    <row r="1" spans="1:16">
      <c r="A1" s="9" t="s">
        <v>0</v>
      </c>
      <c r="B1" s="9" t="s">
        <v>1</v>
      </c>
      <c r="C1" s="9"/>
      <c r="D1" s="9"/>
      <c r="E1" s="9" t="s">
        <v>2</v>
      </c>
      <c r="F1" s="9" t="s">
        <v>3</v>
      </c>
      <c r="G1" s="9" t="s">
        <v>4</v>
      </c>
      <c r="H1" s="9" t="s">
        <v>5</v>
      </c>
      <c r="I1" s="9" t="s">
        <v>6</v>
      </c>
      <c r="J1" s="9" t="s">
        <v>7</v>
      </c>
      <c r="K1" s="9" t="s">
        <v>8</v>
      </c>
      <c r="L1" s="9" t="s">
        <v>9</v>
      </c>
      <c r="M1" s="9" t="s">
        <v>10</v>
      </c>
      <c r="N1" s="9" t="s">
        <v>11</v>
      </c>
      <c r="O1" s="9" t="s">
        <v>12</v>
      </c>
      <c r="P1" s="9" t="s">
        <v>13</v>
      </c>
    </row>
    <row r="2" spans="1:16">
      <c r="A2" s="8" t="s">
        <v>14</v>
      </c>
      <c r="B2" s="8" t="s">
        <v>15</v>
      </c>
      <c r="C2" s="8" t="str">
        <f t="shared" ref="C2:C48" si="0">MID(B2,11,5)</f>
        <v>南昌永叔路</v>
      </c>
      <c r="D2" s="8" t="e">
        <f>VLOOKUP(C2,[1]IB业务情况表!$C$1:$D$47,2,0)</f>
        <v>#N/A</v>
      </c>
      <c r="E2" s="8" t="s">
        <v>16</v>
      </c>
      <c r="F2" s="8" t="s">
        <v>17</v>
      </c>
      <c r="G2" s="8" t="s">
        <v>18</v>
      </c>
      <c r="H2" s="8" t="s">
        <v>19</v>
      </c>
      <c r="I2" s="8" t="s">
        <v>20</v>
      </c>
      <c r="J2" s="8" t="s">
        <v>21</v>
      </c>
      <c r="K2" s="8" t="s">
        <v>22</v>
      </c>
      <c r="L2" s="8" t="s">
        <v>23</v>
      </c>
      <c r="M2" s="8" t="s">
        <v>24</v>
      </c>
      <c r="N2" s="8" t="s">
        <v>25</v>
      </c>
      <c r="O2" s="8" t="s">
        <v>16</v>
      </c>
      <c r="P2" s="8" t="s">
        <v>26</v>
      </c>
    </row>
    <row r="3" spans="1:16">
      <c r="A3" s="8" t="s">
        <v>14</v>
      </c>
      <c r="B3" s="8" t="s">
        <v>27</v>
      </c>
      <c r="C3" s="8" t="str">
        <f t="shared" si="0"/>
        <v>抚州赣东大</v>
      </c>
      <c r="D3" s="8" t="e">
        <f>VLOOKUP(C3,[1]IB业务情况表!$C$1:$D$47,2,0)</f>
        <v>#N/A</v>
      </c>
      <c r="E3" s="8" t="s">
        <v>16</v>
      </c>
      <c r="F3" s="8" t="s">
        <v>17</v>
      </c>
      <c r="G3" s="8" t="s">
        <v>28</v>
      </c>
      <c r="H3" s="8" t="s">
        <v>29</v>
      </c>
      <c r="I3" s="8" t="s">
        <v>30</v>
      </c>
      <c r="J3" s="8" t="s">
        <v>21</v>
      </c>
      <c r="K3" s="8" t="s">
        <v>31</v>
      </c>
      <c r="L3" s="8" t="s">
        <v>32</v>
      </c>
      <c r="M3" s="8" t="s">
        <v>33</v>
      </c>
      <c r="N3" s="8" t="s">
        <v>25</v>
      </c>
      <c r="O3" s="8" t="s">
        <v>16</v>
      </c>
      <c r="P3" s="8" t="s">
        <v>34</v>
      </c>
    </row>
    <row r="4" spans="1:16">
      <c r="A4" s="8" t="s">
        <v>14</v>
      </c>
      <c r="B4" s="8" t="s">
        <v>35</v>
      </c>
      <c r="C4" s="8" t="str">
        <f t="shared" si="0"/>
        <v>赣州红旗大</v>
      </c>
      <c r="D4" s="8" t="e">
        <f>VLOOKUP(C4,[1]IB业务情况表!$C$1:$D$47,2,0)</f>
        <v>#N/A</v>
      </c>
      <c r="E4" s="8" t="s">
        <v>16</v>
      </c>
      <c r="F4" s="8" t="s">
        <v>17</v>
      </c>
      <c r="G4" s="8" t="s">
        <v>36</v>
      </c>
      <c r="H4" s="8" t="s">
        <v>37</v>
      </c>
      <c r="I4" s="8" t="s">
        <v>38</v>
      </c>
      <c r="J4" s="8" t="s">
        <v>21</v>
      </c>
      <c r="K4" s="8" t="s">
        <v>39</v>
      </c>
      <c r="L4" s="8" t="s">
        <v>40</v>
      </c>
      <c r="M4" s="8" t="s">
        <v>41</v>
      </c>
      <c r="N4" s="8" t="s">
        <v>25</v>
      </c>
      <c r="O4" s="8" t="s">
        <v>16</v>
      </c>
      <c r="P4" s="8" t="s">
        <v>42</v>
      </c>
    </row>
    <row r="5" spans="1:16">
      <c r="A5" s="8" t="s">
        <v>14</v>
      </c>
      <c r="B5" s="8" t="s">
        <v>43</v>
      </c>
      <c r="C5" s="8" t="str">
        <f t="shared" si="0"/>
        <v>赣州文清路</v>
      </c>
      <c r="D5" s="8" t="e">
        <f>VLOOKUP(C5,[1]IB业务情况表!$C$1:$D$47,2,0)</f>
        <v>#N/A</v>
      </c>
      <c r="E5" s="8" t="s">
        <v>16</v>
      </c>
      <c r="F5" s="8" t="s">
        <v>17</v>
      </c>
      <c r="G5" s="8" t="s">
        <v>36</v>
      </c>
      <c r="H5" s="8" t="s">
        <v>37</v>
      </c>
      <c r="I5" s="8" t="s">
        <v>44</v>
      </c>
      <c r="J5" s="8" t="s">
        <v>21</v>
      </c>
      <c r="K5" s="8" t="s">
        <v>45</v>
      </c>
      <c r="L5" s="8" t="s">
        <v>46</v>
      </c>
      <c r="M5" s="8" t="s">
        <v>47</v>
      </c>
      <c r="N5" s="8" t="s">
        <v>25</v>
      </c>
      <c r="O5" s="8" t="s">
        <v>16</v>
      </c>
      <c r="P5" s="8" t="s">
        <v>48</v>
      </c>
    </row>
    <row r="6" spans="1:16">
      <c r="A6" s="8" t="s">
        <v>14</v>
      </c>
      <c r="B6" s="8" t="s">
        <v>49</v>
      </c>
      <c r="C6" s="8" t="str">
        <f t="shared" si="0"/>
        <v>吉安阳明东</v>
      </c>
      <c r="D6" s="8" t="e">
        <f>VLOOKUP(C6,[1]IB业务情况表!$C$1:$D$47,2,0)</f>
        <v>#N/A</v>
      </c>
      <c r="E6" s="8" t="s">
        <v>16</v>
      </c>
      <c r="F6" s="8" t="s">
        <v>17</v>
      </c>
      <c r="G6" s="8" t="s">
        <v>50</v>
      </c>
      <c r="H6" s="8" t="s">
        <v>51</v>
      </c>
      <c r="I6" s="8" t="s">
        <v>52</v>
      </c>
      <c r="J6" s="8" t="s">
        <v>21</v>
      </c>
      <c r="K6" s="8" t="s">
        <v>53</v>
      </c>
      <c r="L6" s="8" t="s">
        <v>54</v>
      </c>
      <c r="M6" s="8" t="s">
        <v>55</v>
      </c>
      <c r="N6" s="8" t="s">
        <v>25</v>
      </c>
      <c r="O6" s="8" t="s">
        <v>16</v>
      </c>
      <c r="P6" s="8" t="s">
        <v>56</v>
      </c>
    </row>
    <row r="7" spans="1:16">
      <c r="A7" s="8" t="s">
        <v>14</v>
      </c>
      <c r="B7" s="8" t="s">
        <v>57</v>
      </c>
      <c r="C7" s="8" t="str">
        <f t="shared" si="0"/>
        <v>景德镇珠山</v>
      </c>
      <c r="D7" s="8" t="e">
        <f>VLOOKUP(C7,[1]IB业务情况表!$C$1:$D$47,2,0)</f>
        <v>#N/A</v>
      </c>
      <c r="E7" s="8" t="s">
        <v>16</v>
      </c>
      <c r="F7" s="8" t="s">
        <v>17</v>
      </c>
      <c r="G7" s="8" t="s">
        <v>58</v>
      </c>
      <c r="H7" s="8" t="s">
        <v>59</v>
      </c>
      <c r="I7" s="8" t="s">
        <v>60</v>
      </c>
      <c r="J7" s="8" t="s">
        <v>21</v>
      </c>
      <c r="K7" s="8" t="s">
        <v>61</v>
      </c>
      <c r="L7" s="8" t="s">
        <v>62</v>
      </c>
      <c r="M7" s="8" t="s">
        <v>63</v>
      </c>
      <c r="N7" s="8" t="s">
        <v>25</v>
      </c>
      <c r="O7" s="8" t="s">
        <v>16</v>
      </c>
      <c r="P7" s="8" t="s">
        <v>64</v>
      </c>
    </row>
    <row r="8" spans="1:16">
      <c r="A8" s="8" t="s">
        <v>14</v>
      </c>
      <c r="B8" s="8" t="s">
        <v>65</v>
      </c>
      <c r="C8" s="8" t="str">
        <f t="shared" si="0"/>
        <v>九江孤溪埂</v>
      </c>
      <c r="D8" s="8" t="e">
        <f>VLOOKUP(C8,[1]IB业务情况表!$C$1:$D$47,2,0)</f>
        <v>#N/A</v>
      </c>
      <c r="E8" s="8" t="s">
        <v>16</v>
      </c>
      <c r="F8" s="8" t="s">
        <v>17</v>
      </c>
      <c r="G8" s="8" t="s">
        <v>66</v>
      </c>
      <c r="H8" s="8" t="s">
        <v>67</v>
      </c>
      <c r="I8" s="8" t="s">
        <v>68</v>
      </c>
      <c r="J8" s="8" t="s">
        <v>21</v>
      </c>
      <c r="K8" s="8" t="s">
        <v>69</v>
      </c>
      <c r="L8" s="8" t="s">
        <v>70</v>
      </c>
      <c r="M8" s="8" t="s">
        <v>71</v>
      </c>
      <c r="N8" s="8" t="s">
        <v>25</v>
      </c>
      <c r="O8" s="8" t="s">
        <v>16</v>
      </c>
      <c r="P8" s="8" t="s">
        <v>72</v>
      </c>
    </row>
    <row r="9" spans="1:16">
      <c r="A9" s="8" t="s">
        <v>14</v>
      </c>
      <c r="B9" s="8" t="s">
        <v>73</v>
      </c>
      <c r="C9" s="8" t="str">
        <f t="shared" si="0"/>
        <v>南昌朝阳中</v>
      </c>
      <c r="D9" s="8" t="e">
        <f>VLOOKUP(C9,[1]IB业务情况表!$C$1:$D$47,2,0)</f>
        <v>#N/A</v>
      </c>
      <c r="E9" s="8" t="s">
        <v>16</v>
      </c>
      <c r="F9" s="8" t="s">
        <v>17</v>
      </c>
      <c r="G9" s="8" t="s">
        <v>18</v>
      </c>
      <c r="H9" s="8" t="s">
        <v>19</v>
      </c>
      <c r="I9" s="8" t="s">
        <v>74</v>
      </c>
      <c r="J9" s="8" t="s">
        <v>21</v>
      </c>
      <c r="K9" s="8" t="s">
        <v>75</v>
      </c>
      <c r="L9" s="8" t="s">
        <v>76</v>
      </c>
      <c r="M9" s="8" t="s">
        <v>77</v>
      </c>
      <c r="N9" s="8" t="s">
        <v>25</v>
      </c>
      <c r="O9" s="8" t="s">
        <v>16</v>
      </c>
      <c r="P9" s="8" t="s">
        <v>78</v>
      </c>
    </row>
    <row r="10" spans="1:16">
      <c r="A10" s="8" t="s">
        <v>14</v>
      </c>
      <c r="B10" s="8" t="s">
        <v>79</v>
      </c>
      <c r="C10" s="8" t="str">
        <f t="shared" si="0"/>
        <v>萍乡市文化</v>
      </c>
      <c r="D10" s="8" t="e">
        <f>VLOOKUP(C10,[1]IB业务情况表!$C$1:$D$47,2,0)</f>
        <v>#N/A</v>
      </c>
      <c r="E10" s="8" t="s">
        <v>16</v>
      </c>
      <c r="F10" s="8" t="s">
        <v>17</v>
      </c>
      <c r="G10" s="8" t="s">
        <v>80</v>
      </c>
      <c r="H10" s="8" t="s">
        <v>81</v>
      </c>
      <c r="I10" s="8" t="s">
        <v>82</v>
      </c>
      <c r="J10" s="8" t="s">
        <v>21</v>
      </c>
      <c r="K10" s="8" t="s">
        <v>83</v>
      </c>
      <c r="L10" s="8" t="s">
        <v>84</v>
      </c>
      <c r="M10" s="8" t="s">
        <v>85</v>
      </c>
      <c r="N10" s="8" t="s">
        <v>25</v>
      </c>
      <c r="O10" s="8" t="s">
        <v>16</v>
      </c>
      <c r="P10" s="8" t="s">
        <v>86</v>
      </c>
    </row>
    <row r="11" spans="1:16">
      <c r="A11" s="8" t="s">
        <v>14</v>
      </c>
      <c r="B11" s="8" t="s">
        <v>87</v>
      </c>
      <c r="C11" s="8" t="str">
        <f t="shared" si="0"/>
        <v>上海南丹东</v>
      </c>
      <c r="D11" s="8" t="e">
        <f>VLOOKUP(C11,[1]IB业务情况表!$C$1:$D$47,2,0)</f>
        <v>#N/A</v>
      </c>
      <c r="E11" s="8" t="s">
        <v>88</v>
      </c>
      <c r="F11" s="8" t="s">
        <v>89</v>
      </c>
      <c r="G11" s="8" t="s">
        <v>89</v>
      </c>
      <c r="H11" s="8" t="s">
        <v>90</v>
      </c>
      <c r="I11" s="8" t="s">
        <v>91</v>
      </c>
      <c r="J11" s="8" t="s">
        <v>21</v>
      </c>
      <c r="K11" s="8" t="s">
        <v>92</v>
      </c>
      <c r="L11" s="8" t="s">
        <v>93</v>
      </c>
      <c r="M11" s="8" t="s">
        <v>94</v>
      </c>
      <c r="N11" s="8" t="s">
        <v>25</v>
      </c>
      <c r="O11" s="8" t="s">
        <v>16</v>
      </c>
      <c r="P11" s="8" t="s">
        <v>95</v>
      </c>
    </row>
    <row r="12" spans="1:16">
      <c r="A12" s="8" t="s">
        <v>14</v>
      </c>
      <c r="B12" s="10" t="s">
        <v>96</v>
      </c>
      <c r="C12" s="8" t="str">
        <f t="shared" si="0"/>
        <v>上海制造局</v>
      </c>
      <c r="D12" s="8" t="e">
        <f>VLOOKUP(C12,[1]IB业务情况表!$C$1:$D$47,2,0)</f>
        <v>#N/A</v>
      </c>
      <c r="E12" s="8" t="s">
        <v>88</v>
      </c>
      <c r="F12" s="8" t="s">
        <v>89</v>
      </c>
      <c r="G12" s="8" t="s">
        <v>89</v>
      </c>
      <c r="H12" s="8" t="s">
        <v>97</v>
      </c>
      <c r="I12" s="8" t="s">
        <v>98</v>
      </c>
      <c r="J12" s="8" t="s">
        <v>21</v>
      </c>
      <c r="K12" s="8" t="s">
        <v>99</v>
      </c>
      <c r="L12" s="8" t="s">
        <v>100</v>
      </c>
      <c r="M12" s="8" t="s">
        <v>101</v>
      </c>
      <c r="N12" s="8" t="s">
        <v>25</v>
      </c>
      <c r="O12" s="8" t="s">
        <v>16</v>
      </c>
      <c r="P12" s="8" t="s">
        <v>102</v>
      </c>
    </row>
    <row r="13" spans="1:16">
      <c r="A13" s="8" t="s">
        <v>14</v>
      </c>
      <c r="B13" s="10" t="s">
        <v>103</v>
      </c>
      <c r="C13" s="8" t="str">
        <f t="shared" si="0"/>
        <v>上饶赣东北</v>
      </c>
      <c r="D13" s="8" t="e">
        <f>VLOOKUP(C13,[1]IB业务情况表!$C$1:$D$47,2,0)</f>
        <v>#N/A</v>
      </c>
      <c r="E13" s="8" t="s">
        <v>16</v>
      </c>
      <c r="F13" s="8" t="s">
        <v>17</v>
      </c>
      <c r="G13" s="8" t="s">
        <v>104</v>
      </c>
      <c r="H13" s="8" t="s">
        <v>105</v>
      </c>
      <c r="I13" s="8" t="s">
        <v>106</v>
      </c>
      <c r="J13" s="8" t="s">
        <v>21</v>
      </c>
      <c r="K13" s="8" t="s">
        <v>107</v>
      </c>
      <c r="L13" s="8" t="s">
        <v>108</v>
      </c>
      <c r="M13" s="8" t="s">
        <v>109</v>
      </c>
      <c r="N13" s="8" t="s">
        <v>25</v>
      </c>
      <c r="O13" s="8" t="s">
        <v>16</v>
      </c>
      <c r="P13" s="8" t="s">
        <v>110</v>
      </c>
    </row>
    <row r="14" spans="1:16">
      <c r="A14" s="8" t="s">
        <v>14</v>
      </c>
      <c r="B14" s="10" t="s">
        <v>111</v>
      </c>
      <c r="C14" s="8" t="str">
        <f t="shared" si="0"/>
        <v>鹰潭胜利西</v>
      </c>
      <c r="D14" s="8" t="e">
        <f>VLOOKUP(C14,[1]IB业务情况表!$C$1:$D$47,2,0)</f>
        <v>#N/A</v>
      </c>
      <c r="E14" s="8" t="s">
        <v>16</v>
      </c>
      <c r="F14" s="8" t="s">
        <v>17</v>
      </c>
      <c r="G14" s="8" t="s">
        <v>112</v>
      </c>
      <c r="H14" s="8" t="s">
        <v>113</v>
      </c>
      <c r="I14" s="8" t="s">
        <v>114</v>
      </c>
      <c r="J14" s="8" t="s">
        <v>21</v>
      </c>
      <c r="K14" s="8" t="s">
        <v>115</v>
      </c>
      <c r="L14" s="8" t="s">
        <v>116</v>
      </c>
      <c r="M14" s="8" t="s">
        <v>117</v>
      </c>
      <c r="N14" s="8" t="s">
        <v>25</v>
      </c>
      <c r="O14" s="8" t="s">
        <v>16</v>
      </c>
      <c r="P14" s="8" t="s">
        <v>118</v>
      </c>
    </row>
    <row r="15" spans="1:16">
      <c r="A15" s="8" t="s">
        <v>14</v>
      </c>
      <c r="B15" s="8" t="s">
        <v>119</v>
      </c>
      <c r="C15" s="8" t="str">
        <f t="shared" si="0"/>
        <v>南昌洪都大</v>
      </c>
      <c r="D15" s="8" t="e">
        <f>VLOOKUP(C15,[1]IB业务情况表!$C$1:$D$47,2,0)</f>
        <v>#N/A</v>
      </c>
      <c r="E15" s="8" t="s">
        <v>16</v>
      </c>
      <c r="F15" s="8" t="s">
        <v>17</v>
      </c>
      <c r="G15" s="8" t="s">
        <v>18</v>
      </c>
      <c r="H15" s="8" t="s">
        <v>120</v>
      </c>
      <c r="I15" s="8" t="s">
        <v>121</v>
      </c>
      <c r="J15" s="8" t="s">
        <v>21</v>
      </c>
      <c r="K15" s="8" t="s">
        <v>122</v>
      </c>
      <c r="L15" s="8" t="s">
        <v>123</v>
      </c>
      <c r="M15" s="8" t="s">
        <v>124</v>
      </c>
      <c r="N15" s="8" t="s">
        <v>25</v>
      </c>
      <c r="O15" s="8" t="s">
        <v>16</v>
      </c>
      <c r="P15" s="8" t="s">
        <v>125</v>
      </c>
    </row>
    <row r="16" spans="1:16">
      <c r="A16" s="8" t="s">
        <v>14</v>
      </c>
      <c r="B16" s="8" t="s">
        <v>126</v>
      </c>
      <c r="C16" s="8" t="str">
        <f t="shared" si="0"/>
        <v>南昌物资大</v>
      </c>
      <c r="D16" s="8" t="e">
        <f>VLOOKUP(C16,[1]IB业务情况表!$C$1:$D$47,2,0)</f>
        <v>#N/A</v>
      </c>
      <c r="E16" s="8" t="s">
        <v>16</v>
      </c>
      <c r="F16" s="8" t="s">
        <v>17</v>
      </c>
      <c r="G16" s="8" t="s">
        <v>18</v>
      </c>
      <c r="H16" s="8" t="s">
        <v>120</v>
      </c>
      <c r="I16" s="8" t="s">
        <v>127</v>
      </c>
      <c r="J16" s="8" t="s">
        <v>21</v>
      </c>
      <c r="K16" s="8" t="s">
        <v>128</v>
      </c>
      <c r="L16" s="8" t="s">
        <v>129</v>
      </c>
      <c r="M16" s="8" t="s">
        <v>130</v>
      </c>
      <c r="N16" s="8" t="s">
        <v>25</v>
      </c>
      <c r="O16" s="8" t="s">
        <v>16</v>
      </c>
      <c r="P16" s="8" t="s">
        <v>131</v>
      </c>
    </row>
    <row r="17" spans="1:16">
      <c r="A17" s="8" t="s">
        <v>14</v>
      </c>
      <c r="B17" s="8" t="s">
        <v>132</v>
      </c>
      <c r="C17" s="8" t="str">
        <f t="shared" si="0"/>
        <v>南昌洪城路</v>
      </c>
      <c r="D17" s="8" t="e">
        <f>VLOOKUP(C17,[1]IB业务情况表!$C$1:$D$47,2,0)</f>
        <v>#N/A</v>
      </c>
      <c r="E17" s="8" t="s">
        <v>16</v>
      </c>
      <c r="F17" s="8" t="s">
        <v>17</v>
      </c>
      <c r="G17" s="8" t="s">
        <v>18</v>
      </c>
      <c r="H17" s="8" t="s">
        <v>19</v>
      </c>
      <c r="I17" s="8" t="s">
        <v>133</v>
      </c>
      <c r="J17" s="8" t="s">
        <v>21</v>
      </c>
      <c r="K17" s="8" t="s">
        <v>134</v>
      </c>
      <c r="L17" s="8" t="s">
        <v>135</v>
      </c>
      <c r="M17" s="8" t="s">
        <v>136</v>
      </c>
      <c r="N17" s="8" t="s">
        <v>25</v>
      </c>
      <c r="O17" s="8" t="s">
        <v>16</v>
      </c>
      <c r="P17" s="8" t="s">
        <v>137</v>
      </c>
    </row>
    <row r="18" spans="1:16">
      <c r="A18" s="8" t="s">
        <v>14</v>
      </c>
      <c r="B18" s="8" t="s">
        <v>138</v>
      </c>
      <c r="C18" s="8" t="str">
        <f t="shared" si="0"/>
        <v>北京德胜门</v>
      </c>
      <c r="D18" s="8" t="e">
        <f>VLOOKUP(C18,[1]IB业务情况表!$C$1:$D$47,2,0)</f>
        <v>#N/A</v>
      </c>
      <c r="E18" s="8" t="s">
        <v>139</v>
      </c>
      <c r="F18" s="8" t="s">
        <v>140</v>
      </c>
      <c r="G18" s="8" t="s">
        <v>140</v>
      </c>
      <c r="H18" s="8" t="s">
        <v>141</v>
      </c>
      <c r="I18" s="8" t="s">
        <v>142</v>
      </c>
      <c r="J18" s="8" t="s">
        <v>21</v>
      </c>
      <c r="K18" s="8" t="s">
        <v>143</v>
      </c>
      <c r="L18" s="8" t="s">
        <v>144</v>
      </c>
      <c r="M18" s="8" t="s">
        <v>145</v>
      </c>
      <c r="N18" s="8" t="s">
        <v>25</v>
      </c>
      <c r="O18" s="8" t="s">
        <v>16</v>
      </c>
      <c r="P18" s="8" t="s">
        <v>146</v>
      </c>
    </row>
    <row r="19" spans="1:16">
      <c r="A19" s="8" t="s">
        <v>14</v>
      </c>
      <c r="B19" s="8" t="s">
        <v>147</v>
      </c>
      <c r="C19" s="8" t="str">
        <f t="shared" si="0"/>
        <v>天津宾馆南</v>
      </c>
      <c r="D19" s="8" t="e">
        <f>VLOOKUP(C19,[1]IB业务情况表!$C$1:$D$47,2,0)</f>
        <v>#N/A</v>
      </c>
      <c r="E19" s="8" t="s">
        <v>148</v>
      </c>
      <c r="F19" s="8" t="s">
        <v>149</v>
      </c>
      <c r="G19" s="8" t="s">
        <v>149</v>
      </c>
      <c r="H19" s="8" t="s">
        <v>150</v>
      </c>
      <c r="I19" s="8" t="s">
        <v>151</v>
      </c>
      <c r="J19" s="8" t="s">
        <v>21</v>
      </c>
      <c r="K19" s="8" t="s">
        <v>152</v>
      </c>
      <c r="L19" s="8" t="s">
        <v>153</v>
      </c>
      <c r="M19" s="8" t="s">
        <v>154</v>
      </c>
      <c r="N19" s="8" t="s">
        <v>25</v>
      </c>
      <c r="O19" s="8" t="s">
        <v>16</v>
      </c>
      <c r="P19" s="8" t="s">
        <v>155</v>
      </c>
    </row>
    <row r="20" spans="1:16">
      <c r="A20" s="8" t="s">
        <v>14</v>
      </c>
      <c r="B20" s="10" t="s">
        <v>156</v>
      </c>
      <c r="C20" s="8" t="str">
        <f t="shared" si="0"/>
        <v>杭州萧绍路</v>
      </c>
      <c r="D20" s="8" t="e">
        <f>VLOOKUP(C20,[1]IB业务情况表!$C$1:$D$47,2,0)</f>
        <v>#N/A</v>
      </c>
      <c r="E20" s="8" t="s">
        <v>157</v>
      </c>
      <c r="F20" s="8" t="s">
        <v>158</v>
      </c>
      <c r="G20" s="8" t="s">
        <v>159</v>
      </c>
      <c r="H20" s="8" t="s">
        <v>160</v>
      </c>
      <c r="I20" s="8" t="s">
        <v>161</v>
      </c>
      <c r="J20" s="8" t="s">
        <v>21</v>
      </c>
      <c r="K20" s="8" t="s">
        <v>162</v>
      </c>
      <c r="L20" s="8" t="s">
        <v>163</v>
      </c>
      <c r="M20" s="8" t="s">
        <v>164</v>
      </c>
      <c r="N20" s="8" t="s">
        <v>25</v>
      </c>
      <c r="O20" s="8" t="s">
        <v>16</v>
      </c>
      <c r="P20" s="8" t="s">
        <v>165</v>
      </c>
    </row>
    <row r="21" spans="1:16">
      <c r="A21" s="8" t="s">
        <v>14</v>
      </c>
      <c r="B21" s="10" t="s">
        <v>166</v>
      </c>
      <c r="C21" s="8" t="str">
        <f t="shared" si="0"/>
        <v>兴国凤凰大</v>
      </c>
      <c r="D21" s="8" t="e">
        <f>VLOOKUP(C21,[1]IB业务情况表!$C$1:$D$47,2,0)</f>
        <v>#N/A</v>
      </c>
      <c r="E21" s="8" t="s">
        <v>16</v>
      </c>
      <c r="F21" s="8" t="s">
        <v>17</v>
      </c>
      <c r="G21" s="8" t="s">
        <v>36</v>
      </c>
      <c r="H21" s="8" t="s">
        <v>167</v>
      </c>
      <c r="I21" s="8" t="s">
        <v>168</v>
      </c>
      <c r="J21" s="8" t="s">
        <v>21</v>
      </c>
      <c r="K21" s="8" t="s">
        <v>169</v>
      </c>
      <c r="L21" s="8" t="s">
        <v>170</v>
      </c>
      <c r="M21" s="8" t="s">
        <v>171</v>
      </c>
      <c r="N21" s="8" t="s">
        <v>25</v>
      </c>
      <c r="O21" s="8" t="s">
        <v>16</v>
      </c>
      <c r="P21" s="8" t="s">
        <v>172</v>
      </c>
    </row>
    <row r="22" spans="1:16">
      <c r="A22" s="8" t="s">
        <v>14</v>
      </c>
      <c r="B22" s="8" t="s">
        <v>173</v>
      </c>
      <c r="C22" s="8" t="str">
        <f t="shared" si="0"/>
        <v>宜春袁山中</v>
      </c>
      <c r="D22" s="8" t="e">
        <f>VLOOKUP(C22,[1]IB业务情况表!$C$1:$D$47,2,0)</f>
        <v>#N/A</v>
      </c>
      <c r="E22" s="8" t="s">
        <v>16</v>
      </c>
      <c r="F22" s="8" t="s">
        <v>17</v>
      </c>
      <c r="G22" s="8" t="s">
        <v>174</v>
      </c>
      <c r="H22" s="8" t="s">
        <v>175</v>
      </c>
      <c r="I22" s="8" t="s">
        <v>176</v>
      </c>
      <c r="J22" s="8" t="s">
        <v>21</v>
      </c>
      <c r="K22" s="8" t="s">
        <v>177</v>
      </c>
      <c r="L22" s="8" t="s">
        <v>178</v>
      </c>
      <c r="M22" s="8" t="s">
        <v>179</v>
      </c>
      <c r="N22" s="8" t="s">
        <v>25</v>
      </c>
      <c r="O22" s="8" t="s">
        <v>16</v>
      </c>
      <c r="P22" s="8" t="s">
        <v>180</v>
      </c>
    </row>
    <row r="23" spans="1:16">
      <c r="A23" s="8" t="s">
        <v>14</v>
      </c>
      <c r="B23" s="10" t="s">
        <v>181</v>
      </c>
      <c r="C23" s="8" t="str">
        <f t="shared" si="0"/>
        <v>永修新城大</v>
      </c>
      <c r="D23" s="8" t="e">
        <f>VLOOKUP(C23,[1]IB业务情况表!$C$1:$D$47,2,0)</f>
        <v>#N/A</v>
      </c>
      <c r="E23" s="8" t="s">
        <v>16</v>
      </c>
      <c r="F23" s="8" t="s">
        <v>17</v>
      </c>
      <c r="G23" s="8" t="s">
        <v>66</v>
      </c>
      <c r="H23" s="8" t="s">
        <v>182</v>
      </c>
      <c r="I23" s="8" t="s">
        <v>183</v>
      </c>
      <c r="J23" s="8" t="s">
        <v>21</v>
      </c>
      <c r="K23" s="8" t="s">
        <v>184</v>
      </c>
      <c r="L23" s="8" t="s">
        <v>185</v>
      </c>
      <c r="M23" s="8" t="s">
        <v>186</v>
      </c>
      <c r="N23" s="8" t="s">
        <v>25</v>
      </c>
      <c r="O23" s="8" t="s">
        <v>16</v>
      </c>
      <c r="P23" s="8" t="s">
        <v>187</v>
      </c>
    </row>
    <row r="24" spans="1:16">
      <c r="A24" s="8" t="s">
        <v>14</v>
      </c>
      <c r="B24" s="8" t="s">
        <v>188</v>
      </c>
      <c r="C24" s="8" t="str">
        <f t="shared" si="0"/>
        <v>新余胜利路</v>
      </c>
      <c r="D24" s="8" t="e">
        <f>VLOOKUP(C24,[1]IB业务情况表!$C$1:$D$47,2,0)</f>
        <v>#N/A</v>
      </c>
      <c r="E24" s="8" t="s">
        <v>16</v>
      </c>
      <c r="F24" s="8" t="s">
        <v>17</v>
      </c>
      <c r="G24" s="8" t="s">
        <v>189</v>
      </c>
      <c r="H24" s="8" t="s">
        <v>190</v>
      </c>
      <c r="I24" s="8" t="s">
        <v>191</v>
      </c>
      <c r="J24" s="8" t="s">
        <v>21</v>
      </c>
      <c r="K24" s="8" t="s">
        <v>192</v>
      </c>
      <c r="L24" s="8" t="s">
        <v>193</v>
      </c>
      <c r="M24" s="8" t="s">
        <v>194</v>
      </c>
      <c r="N24" s="8" t="s">
        <v>25</v>
      </c>
      <c r="O24" s="8" t="s">
        <v>16</v>
      </c>
      <c r="P24" s="8" t="s">
        <v>195</v>
      </c>
    </row>
    <row r="25" spans="1:16">
      <c r="A25" s="8" t="s">
        <v>14</v>
      </c>
      <c r="B25" s="10" t="s">
        <v>196</v>
      </c>
      <c r="C25" s="8" t="str">
        <f t="shared" si="0"/>
        <v>赣州信丰阳</v>
      </c>
      <c r="D25" s="8" t="e">
        <f>VLOOKUP(C25,[1]IB业务情况表!$C$1:$D$47,2,0)</f>
        <v>#N/A</v>
      </c>
      <c r="E25" s="8" t="s">
        <v>16</v>
      </c>
      <c r="F25" s="8" t="s">
        <v>17</v>
      </c>
      <c r="G25" s="8" t="s">
        <v>36</v>
      </c>
      <c r="H25" s="8" t="s">
        <v>197</v>
      </c>
      <c r="I25" s="8" t="s">
        <v>198</v>
      </c>
      <c r="J25" s="8" t="s">
        <v>21</v>
      </c>
      <c r="K25" s="8" t="s">
        <v>199</v>
      </c>
      <c r="L25" s="8" t="s">
        <v>200</v>
      </c>
      <c r="M25" s="8" t="s">
        <v>201</v>
      </c>
      <c r="N25" s="8" t="s">
        <v>25</v>
      </c>
      <c r="O25" s="8" t="s">
        <v>16</v>
      </c>
      <c r="P25" s="8" t="s">
        <v>202</v>
      </c>
    </row>
    <row r="26" spans="1:16">
      <c r="A26" s="8" t="s">
        <v>14</v>
      </c>
      <c r="B26" s="10" t="s">
        <v>203</v>
      </c>
      <c r="C26" s="8" t="str">
        <f t="shared" si="0"/>
        <v>宁都中山南</v>
      </c>
      <c r="D26" s="8" t="e">
        <f>VLOOKUP(C26,[1]IB业务情况表!$C$1:$D$47,2,0)</f>
        <v>#N/A</v>
      </c>
      <c r="E26" s="8" t="s">
        <v>16</v>
      </c>
      <c r="F26" s="8" t="s">
        <v>17</v>
      </c>
      <c r="G26" s="8" t="s">
        <v>36</v>
      </c>
      <c r="H26" s="8" t="s">
        <v>204</v>
      </c>
      <c r="I26" s="8" t="s">
        <v>205</v>
      </c>
      <c r="J26" s="8" t="s">
        <v>21</v>
      </c>
      <c r="K26" s="8" t="s">
        <v>206</v>
      </c>
      <c r="L26" s="8" t="s">
        <v>207</v>
      </c>
      <c r="M26" s="8" t="s">
        <v>208</v>
      </c>
      <c r="N26" s="8" t="s">
        <v>25</v>
      </c>
      <c r="O26" s="8" t="s">
        <v>16</v>
      </c>
      <c r="P26" s="8" t="s">
        <v>209</v>
      </c>
    </row>
    <row r="27" spans="1:16">
      <c r="A27" s="8" t="s">
        <v>14</v>
      </c>
      <c r="B27" s="10" t="s">
        <v>210</v>
      </c>
      <c r="C27" s="8" t="str">
        <f t="shared" si="0"/>
        <v>上饶铅山信</v>
      </c>
      <c r="D27" s="8" t="e">
        <f>VLOOKUP(C27,[1]IB业务情况表!$C$1:$D$47,2,0)</f>
        <v>#N/A</v>
      </c>
      <c r="E27" s="8" t="s">
        <v>16</v>
      </c>
      <c r="F27" s="8" t="s">
        <v>17</v>
      </c>
      <c r="G27" s="8" t="s">
        <v>104</v>
      </c>
      <c r="H27" s="8" t="s">
        <v>211</v>
      </c>
      <c r="I27" s="8" t="s">
        <v>212</v>
      </c>
      <c r="J27" s="8" t="s">
        <v>21</v>
      </c>
      <c r="K27" s="8" t="s">
        <v>213</v>
      </c>
      <c r="L27" s="8" t="s">
        <v>214</v>
      </c>
      <c r="M27" s="8" t="s">
        <v>215</v>
      </c>
      <c r="N27" s="8" t="s">
        <v>25</v>
      </c>
      <c r="O27" s="8" t="s">
        <v>16</v>
      </c>
      <c r="P27" s="8" t="s">
        <v>216</v>
      </c>
    </row>
    <row r="28" spans="1:16">
      <c r="A28" s="8" t="s">
        <v>14</v>
      </c>
      <c r="B28" s="8" t="s">
        <v>217</v>
      </c>
      <c r="C28" s="8" t="str">
        <f t="shared" si="0"/>
        <v>武汉京汉大</v>
      </c>
      <c r="D28" s="8" t="e">
        <f>VLOOKUP(C28,[1]IB业务情况表!$C$1:$D$47,2,0)</f>
        <v>#N/A</v>
      </c>
      <c r="E28" s="8" t="s">
        <v>218</v>
      </c>
      <c r="F28" s="8" t="s">
        <v>219</v>
      </c>
      <c r="G28" s="8" t="s">
        <v>220</v>
      </c>
      <c r="H28" s="8" t="s">
        <v>221</v>
      </c>
      <c r="I28" s="8" t="s">
        <v>222</v>
      </c>
      <c r="J28" s="8" t="s">
        <v>21</v>
      </c>
      <c r="K28" s="8" t="s">
        <v>223</v>
      </c>
      <c r="L28" s="8" t="s">
        <v>224</v>
      </c>
      <c r="M28" s="8" t="s">
        <v>225</v>
      </c>
      <c r="N28" s="8" t="s">
        <v>25</v>
      </c>
      <c r="O28" s="8" t="s">
        <v>16</v>
      </c>
      <c r="P28" s="8" t="s">
        <v>226</v>
      </c>
    </row>
    <row r="29" spans="1:16">
      <c r="A29" s="8" t="s">
        <v>14</v>
      </c>
      <c r="B29" s="8" t="s">
        <v>227</v>
      </c>
      <c r="C29" s="8" t="str">
        <f t="shared" si="0"/>
        <v>合肥翠微路</v>
      </c>
      <c r="D29" s="8" t="e">
        <f>VLOOKUP(C29,[1]IB业务情况表!$C$1:$D$47,2,0)</f>
        <v>#N/A</v>
      </c>
      <c r="E29" s="8" t="s">
        <v>228</v>
      </c>
      <c r="F29" s="8" t="s">
        <v>229</v>
      </c>
      <c r="G29" s="8" t="s">
        <v>230</v>
      </c>
      <c r="H29" s="8" t="s">
        <v>231</v>
      </c>
      <c r="I29" s="8" t="s">
        <v>232</v>
      </c>
      <c r="J29" s="8" t="s">
        <v>21</v>
      </c>
      <c r="K29" s="8" t="s">
        <v>233</v>
      </c>
      <c r="L29" s="8" t="s">
        <v>234</v>
      </c>
      <c r="M29" s="8" t="s">
        <v>235</v>
      </c>
      <c r="N29" s="8" t="s">
        <v>25</v>
      </c>
      <c r="O29" s="8" t="s">
        <v>16</v>
      </c>
      <c r="P29" s="8" t="s">
        <v>236</v>
      </c>
    </row>
    <row r="30" spans="1:16">
      <c r="A30" s="8" t="s">
        <v>14</v>
      </c>
      <c r="B30" s="10" t="s">
        <v>237</v>
      </c>
      <c r="C30" s="8" t="str">
        <f t="shared" si="0"/>
        <v>济南济安路</v>
      </c>
      <c r="D30" s="8" t="e">
        <f>VLOOKUP(C30,[1]IB业务情况表!$C$1:$D$47,2,0)</f>
        <v>#N/A</v>
      </c>
      <c r="E30" s="8" t="s">
        <v>238</v>
      </c>
      <c r="F30" s="8" t="s">
        <v>239</v>
      </c>
      <c r="G30" s="8" t="s">
        <v>240</v>
      </c>
      <c r="H30" s="8" t="s">
        <v>241</v>
      </c>
      <c r="I30" s="8" t="s">
        <v>242</v>
      </c>
      <c r="J30" s="8" t="s">
        <v>21</v>
      </c>
      <c r="K30" s="8" t="s">
        <v>243</v>
      </c>
      <c r="L30" s="8" t="s">
        <v>244</v>
      </c>
      <c r="M30" s="8" t="s">
        <v>245</v>
      </c>
      <c r="N30" s="8" t="s">
        <v>25</v>
      </c>
      <c r="O30" s="8" t="s">
        <v>16</v>
      </c>
      <c r="P30" s="8" t="s">
        <v>246</v>
      </c>
    </row>
    <row r="31" spans="1:16">
      <c r="A31" s="8" t="s">
        <v>14</v>
      </c>
      <c r="B31" s="8" t="s">
        <v>247</v>
      </c>
      <c r="C31" s="8" t="str">
        <f t="shared" si="0"/>
        <v>南宁汇春路</v>
      </c>
      <c r="D31" s="8" t="e">
        <f>VLOOKUP(C31,[1]IB业务情况表!$C$1:$D$47,2,0)</f>
        <v>#N/A</v>
      </c>
      <c r="E31" s="8" t="s">
        <v>248</v>
      </c>
      <c r="F31" s="8" t="s">
        <v>249</v>
      </c>
      <c r="G31" s="8" t="s">
        <v>250</v>
      </c>
      <c r="H31" s="8" t="s">
        <v>251</v>
      </c>
      <c r="I31" s="8" t="s">
        <v>252</v>
      </c>
      <c r="J31" s="8" t="s">
        <v>21</v>
      </c>
      <c r="K31" s="8" t="s">
        <v>253</v>
      </c>
      <c r="L31" s="8" t="s">
        <v>254</v>
      </c>
      <c r="M31" s="8" t="s">
        <v>255</v>
      </c>
      <c r="N31" s="8" t="s">
        <v>25</v>
      </c>
      <c r="O31" s="8" t="s">
        <v>16</v>
      </c>
      <c r="P31" s="8" t="s">
        <v>256</v>
      </c>
    </row>
    <row r="32" spans="1:16">
      <c r="A32" s="8" t="s">
        <v>14</v>
      </c>
      <c r="B32" s="8" t="s">
        <v>257</v>
      </c>
      <c r="C32" s="8" t="str">
        <f t="shared" si="0"/>
        <v>福州福马路</v>
      </c>
      <c r="D32" s="8" t="e">
        <f>VLOOKUP(C32,[1]IB业务情况表!$C$1:$D$47,2,0)</f>
        <v>#N/A</v>
      </c>
      <c r="E32" s="8" t="s">
        <v>258</v>
      </c>
      <c r="F32" s="8" t="s">
        <v>259</v>
      </c>
      <c r="G32" s="8" t="s">
        <v>260</v>
      </c>
      <c r="H32" s="8" t="s">
        <v>261</v>
      </c>
      <c r="I32" s="8" t="s">
        <v>262</v>
      </c>
      <c r="J32" s="8" t="s">
        <v>21</v>
      </c>
      <c r="K32" s="8" t="s">
        <v>263</v>
      </c>
      <c r="L32" s="8" t="s">
        <v>264</v>
      </c>
      <c r="M32" s="8" t="s">
        <v>265</v>
      </c>
      <c r="N32" s="8" t="s">
        <v>25</v>
      </c>
      <c r="O32" s="8" t="s">
        <v>16</v>
      </c>
      <c r="P32" s="8" t="s">
        <v>266</v>
      </c>
    </row>
    <row r="33" spans="1:16">
      <c r="A33" s="8" t="s">
        <v>14</v>
      </c>
      <c r="B33" s="10" t="s">
        <v>267</v>
      </c>
      <c r="C33" s="8" t="str">
        <f t="shared" si="0"/>
        <v>海口营业部</v>
      </c>
      <c r="D33" s="8" t="e">
        <f>VLOOKUP(C33,[1]IB业务情况表!$C$1:$D$47,2,0)</f>
        <v>#N/A</v>
      </c>
      <c r="E33" s="8" t="s">
        <v>268</v>
      </c>
      <c r="F33" s="8" t="s">
        <v>269</v>
      </c>
      <c r="G33" s="8" t="s">
        <v>270</v>
      </c>
      <c r="H33" s="8" t="s">
        <v>271</v>
      </c>
      <c r="I33" s="8" t="s">
        <v>272</v>
      </c>
      <c r="J33" s="8" t="s">
        <v>21</v>
      </c>
      <c r="K33" s="8" t="s">
        <v>273</v>
      </c>
      <c r="L33" s="8" t="s">
        <v>274</v>
      </c>
      <c r="M33" s="8" t="s">
        <v>275</v>
      </c>
      <c r="N33" s="8" t="s">
        <v>25</v>
      </c>
      <c r="O33" s="8" t="s">
        <v>16</v>
      </c>
      <c r="P33" s="8" t="s">
        <v>276</v>
      </c>
    </row>
    <row r="34" spans="1:16">
      <c r="A34" s="8" t="s">
        <v>14</v>
      </c>
      <c r="B34" s="8" t="s">
        <v>277</v>
      </c>
      <c r="C34" s="8" t="str">
        <f t="shared" si="0"/>
        <v>太原新建南</v>
      </c>
      <c r="D34" s="8" t="e">
        <f>VLOOKUP(C34,[1]IB业务情况表!$C$1:$D$47,2,0)</f>
        <v>#N/A</v>
      </c>
      <c r="E34" s="8" t="s">
        <v>278</v>
      </c>
      <c r="F34" s="8" t="s">
        <v>279</v>
      </c>
      <c r="G34" s="8" t="s">
        <v>280</v>
      </c>
      <c r="H34" s="8" t="s">
        <v>281</v>
      </c>
      <c r="I34" s="8" t="s">
        <v>282</v>
      </c>
      <c r="J34" s="8" t="s">
        <v>21</v>
      </c>
      <c r="K34" s="8" t="s">
        <v>283</v>
      </c>
      <c r="L34" s="8" t="s">
        <v>284</v>
      </c>
      <c r="M34" s="8" t="s">
        <v>285</v>
      </c>
      <c r="N34" s="8" t="s">
        <v>25</v>
      </c>
      <c r="O34" s="8" t="s">
        <v>16</v>
      </c>
      <c r="P34" s="8" t="s">
        <v>286</v>
      </c>
    </row>
    <row r="35" spans="1:16">
      <c r="A35" s="8" t="s">
        <v>14</v>
      </c>
      <c r="B35" s="10" t="s">
        <v>287</v>
      </c>
      <c r="C35" s="8" t="str">
        <f t="shared" si="0"/>
        <v>兰州北滨河</v>
      </c>
      <c r="D35" s="8" t="e">
        <f>VLOOKUP(C35,[1]IB业务情况表!$C$1:$D$47,2,0)</f>
        <v>#N/A</v>
      </c>
      <c r="E35" s="8" t="s">
        <v>288</v>
      </c>
      <c r="F35" s="8" t="s">
        <v>289</v>
      </c>
      <c r="G35" s="8" t="s">
        <v>290</v>
      </c>
      <c r="H35" s="8" t="s">
        <v>291</v>
      </c>
      <c r="I35" s="8" t="s">
        <v>292</v>
      </c>
      <c r="J35" s="8" t="s">
        <v>21</v>
      </c>
      <c r="K35" s="8" t="s">
        <v>293</v>
      </c>
      <c r="L35" s="8" t="s">
        <v>294</v>
      </c>
      <c r="M35" s="8" t="s">
        <v>295</v>
      </c>
      <c r="N35" s="8" t="s">
        <v>25</v>
      </c>
      <c r="O35" s="8" t="s">
        <v>16</v>
      </c>
      <c r="P35" s="8" t="s">
        <v>296</v>
      </c>
    </row>
    <row r="36" spans="1:16">
      <c r="A36" s="8" t="s">
        <v>14</v>
      </c>
      <c r="B36" s="10" t="s">
        <v>297</v>
      </c>
      <c r="C36" s="8" t="str">
        <f t="shared" si="0"/>
        <v>温州学院东</v>
      </c>
      <c r="D36" s="8" t="e">
        <f>VLOOKUP(C36,[1]IB业务情况表!$C$1:$D$47,2,0)</f>
        <v>#N/A</v>
      </c>
      <c r="E36" s="8" t="s">
        <v>157</v>
      </c>
      <c r="F36" s="8" t="s">
        <v>158</v>
      </c>
      <c r="G36" s="8" t="s">
        <v>298</v>
      </c>
      <c r="H36" s="8" t="s">
        <v>299</v>
      </c>
      <c r="I36" s="8" t="s">
        <v>300</v>
      </c>
      <c r="J36" s="8" t="s">
        <v>21</v>
      </c>
      <c r="K36" s="8" t="s">
        <v>301</v>
      </c>
      <c r="L36" s="8" t="s">
        <v>302</v>
      </c>
      <c r="M36" s="8" t="s">
        <v>303</v>
      </c>
      <c r="N36" s="8" t="s">
        <v>25</v>
      </c>
      <c r="O36" s="8" t="s">
        <v>16</v>
      </c>
      <c r="P36" s="8" t="s">
        <v>304</v>
      </c>
    </row>
    <row r="37" spans="1:16">
      <c r="A37" s="8" t="s">
        <v>14</v>
      </c>
      <c r="B37" s="10" t="s">
        <v>305</v>
      </c>
      <c r="C37" s="8" t="str">
        <f t="shared" si="0"/>
        <v>忻州和平西</v>
      </c>
      <c r="D37" s="8" t="e">
        <f>VLOOKUP(C37,[1]IB业务情况表!$C$1:$D$47,2,0)</f>
        <v>#N/A</v>
      </c>
      <c r="E37" s="8" t="s">
        <v>278</v>
      </c>
      <c r="F37" s="8" t="s">
        <v>279</v>
      </c>
      <c r="G37" s="8" t="s">
        <v>306</v>
      </c>
      <c r="H37" s="8" t="s">
        <v>307</v>
      </c>
      <c r="I37" s="8" t="s">
        <v>308</v>
      </c>
      <c r="J37" s="8" t="s">
        <v>21</v>
      </c>
      <c r="K37" s="8" t="s">
        <v>309</v>
      </c>
      <c r="L37" s="8" t="s">
        <v>310</v>
      </c>
      <c r="M37" s="8" t="s">
        <v>311</v>
      </c>
      <c r="N37" s="8" t="s">
        <v>25</v>
      </c>
      <c r="O37" s="8" t="s">
        <v>16</v>
      </c>
      <c r="P37" s="8" t="s">
        <v>312</v>
      </c>
    </row>
    <row r="38" spans="1:16">
      <c r="A38" s="8" t="s">
        <v>14</v>
      </c>
      <c r="B38" s="8" t="s">
        <v>313</v>
      </c>
      <c r="C38" s="8" t="str">
        <f t="shared" si="0"/>
        <v>赣州章江南</v>
      </c>
      <c r="D38" s="8" t="e">
        <f>VLOOKUP(C38,[1]IB业务情况表!$C$1:$D$47,2,0)</f>
        <v>#N/A</v>
      </c>
      <c r="E38" s="8" t="s">
        <v>16</v>
      </c>
      <c r="F38" s="8" t="s">
        <v>17</v>
      </c>
      <c r="G38" s="8" t="s">
        <v>36</v>
      </c>
      <c r="H38" s="8" t="s">
        <v>37</v>
      </c>
      <c r="I38" s="8" t="s">
        <v>314</v>
      </c>
      <c r="J38" s="8" t="s">
        <v>21</v>
      </c>
      <c r="K38" s="8" t="s">
        <v>315</v>
      </c>
      <c r="L38" s="8" t="s">
        <v>316</v>
      </c>
      <c r="M38" s="8" t="s">
        <v>317</v>
      </c>
      <c r="N38" s="8" t="s">
        <v>25</v>
      </c>
      <c r="O38" s="8" t="s">
        <v>16</v>
      </c>
      <c r="P38" s="8" t="s">
        <v>318</v>
      </c>
    </row>
    <row r="39" spans="1:16">
      <c r="A39" s="8" t="s">
        <v>14</v>
      </c>
      <c r="B39" s="10" t="s">
        <v>319</v>
      </c>
      <c r="C39" s="8" t="str">
        <f t="shared" si="0"/>
        <v>深圳深南中</v>
      </c>
      <c r="D39" s="8" t="e">
        <f>VLOOKUP(C39,[1]IB业务情况表!$C$1:$D$47,2,0)</f>
        <v>#N/A</v>
      </c>
      <c r="E39" s="8" t="s">
        <v>320</v>
      </c>
      <c r="F39" s="8" t="s">
        <v>321</v>
      </c>
      <c r="G39" s="8" t="s">
        <v>321</v>
      </c>
      <c r="H39" s="8" t="s">
        <v>322</v>
      </c>
      <c r="I39" s="8" t="s">
        <v>323</v>
      </c>
      <c r="J39" s="8" t="s">
        <v>21</v>
      </c>
      <c r="K39" s="8" t="s">
        <v>324</v>
      </c>
      <c r="L39" s="8" t="s">
        <v>325</v>
      </c>
      <c r="M39" s="8" t="s">
        <v>326</v>
      </c>
      <c r="N39" s="8" t="s">
        <v>25</v>
      </c>
      <c r="O39" s="8" t="s">
        <v>16</v>
      </c>
      <c r="P39" s="8" t="s">
        <v>327</v>
      </c>
    </row>
    <row r="40" spans="1:16">
      <c r="A40" s="8" t="s">
        <v>14</v>
      </c>
      <c r="B40" s="8" t="s">
        <v>328</v>
      </c>
      <c r="C40" s="8" t="str">
        <f t="shared" si="0"/>
        <v>广州东风中</v>
      </c>
      <c r="D40" s="8" t="e">
        <f>VLOOKUP(C40,[1]IB业务情况表!$C$1:$D$47,2,0)</f>
        <v>#N/A</v>
      </c>
      <c r="E40" s="8" t="s">
        <v>329</v>
      </c>
      <c r="F40" s="8" t="s">
        <v>330</v>
      </c>
      <c r="G40" s="8" t="s">
        <v>331</v>
      </c>
      <c r="H40" s="8" t="s">
        <v>332</v>
      </c>
      <c r="I40" s="8" t="s">
        <v>333</v>
      </c>
      <c r="J40" s="8" t="s">
        <v>21</v>
      </c>
      <c r="K40" s="8" t="s">
        <v>334</v>
      </c>
      <c r="L40" s="8" t="s">
        <v>335</v>
      </c>
      <c r="M40" s="8" t="s">
        <v>336</v>
      </c>
      <c r="N40" s="8" t="s">
        <v>25</v>
      </c>
      <c r="O40" s="8" t="s">
        <v>16</v>
      </c>
      <c r="P40" s="8" t="s">
        <v>337</v>
      </c>
    </row>
    <row r="41" spans="1:16">
      <c r="A41" s="8" t="s">
        <v>14</v>
      </c>
      <c r="B41" s="8" t="s">
        <v>338</v>
      </c>
      <c r="C41" s="8" t="str">
        <f t="shared" si="0"/>
        <v>重庆大坪正</v>
      </c>
      <c r="D41" s="8" t="e">
        <f>VLOOKUP(C41,[1]IB业务情况表!$C$1:$D$47,2,0)</f>
        <v>#N/A</v>
      </c>
      <c r="E41" s="8" t="s">
        <v>339</v>
      </c>
      <c r="F41" s="8" t="s">
        <v>340</v>
      </c>
      <c r="G41" s="8" t="s">
        <v>340</v>
      </c>
      <c r="H41" s="8" t="s">
        <v>341</v>
      </c>
      <c r="I41" s="8" t="s">
        <v>342</v>
      </c>
      <c r="J41" s="8" t="s">
        <v>21</v>
      </c>
      <c r="K41" s="8" t="s">
        <v>343</v>
      </c>
      <c r="L41" s="8" t="s">
        <v>344</v>
      </c>
      <c r="M41" s="8" t="s">
        <v>345</v>
      </c>
      <c r="N41" s="8" t="s">
        <v>25</v>
      </c>
      <c r="O41" s="8" t="s">
        <v>16</v>
      </c>
      <c r="P41" s="8" t="s">
        <v>346</v>
      </c>
    </row>
    <row r="42" spans="1:16">
      <c r="A42" s="8" t="s">
        <v>14</v>
      </c>
      <c r="B42" s="10" t="s">
        <v>347</v>
      </c>
      <c r="C42" s="8" t="str">
        <f t="shared" si="0"/>
        <v>郑州商务内</v>
      </c>
      <c r="D42" s="8" t="e">
        <f>VLOOKUP(C42,[1]IB业务情况表!$C$1:$D$47,2,0)</f>
        <v>#N/A</v>
      </c>
      <c r="E42" s="8" t="s">
        <v>348</v>
      </c>
      <c r="F42" s="8" t="s">
        <v>349</v>
      </c>
      <c r="G42" s="8" t="s">
        <v>350</v>
      </c>
      <c r="H42" s="8" t="s">
        <v>351</v>
      </c>
      <c r="I42" s="8" t="s">
        <v>352</v>
      </c>
      <c r="J42" s="8" t="s">
        <v>21</v>
      </c>
      <c r="K42" s="8" t="s">
        <v>353</v>
      </c>
      <c r="L42" s="8" t="s">
        <v>354</v>
      </c>
      <c r="M42" s="8" t="s">
        <v>355</v>
      </c>
      <c r="N42" s="8" t="s">
        <v>25</v>
      </c>
      <c r="O42" s="8" t="s">
        <v>16</v>
      </c>
      <c r="P42" s="8" t="s">
        <v>354</v>
      </c>
    </row>
    <row r="43" spans="1:16">
      <c r="A43" s="8" t="s">
        <v>14</v>
      </c>
      <c r="B43" s="10" t="s">
        <v>356</v>
      </c>
      <c r="C43" s="8" t="str">
        <f t="shared" si="0"/>
        <v>温岭九龙大</v>
      </c>
      <c r="D43" s="8" t="e">
        <f>VLOOKUP(C43,[1]IB业务情况表!$C$1:$D$47,2,0)</f>
        <v>#N/A</v>
      </c>
      <c r="E43" s="8" t="s">
        <v>157</v>
      </c>
      <c r="F43" s="8" t="s">
        <v>158</v>
      </c>
      <c r="G43" s="8" t="s">
        <v>357</v>
      </c>
      <c r="H43" s="8" t="s">
        <v>358</v>
      </c>
      <c r="I43" s="8" t="s">
        <v>359</v>
      </c>
      <c r="J43" s="8" t="s">
        <v>21</v>
      </c>
      <c r="K43" s="8" t="s">
        <v>360</v>
      </c>
      <c r="L43" s="8" t="s">
        <v>361</v>
      </c>
      <c r="M43" s="8" t="s">
        <v>360</v>
      </c>
      <c r="N43" s="8" t="s">
        <v>25</v>
      </c>
      <c r="O43" s="8" t="s">
        <v>16</v>
      </c>
      <c r="P43" s="8" t="s">
        <v>361</v>
      </c>
    </row>
    <row r="44" spans="1:16">
      <c r="A44" s="8" t="s">
        <v>14</v>
      </c>
      <c r="B44" s="10" t="s">
        <v>362</v>
      </c>
      <c r="C44" s="8" t="str">
        <f t="shared" si="0"/>
        <v>盐城解放南</v>
      </c>
      <c r="D44" s="8" t="e">
        <f>VLOOKUP(C44,[1]IB业务情况表!$C$1:$D$47,2,0)</f>
        <v>#N/A</v>
      </c>
      <c r="E44" s="8" t="s">
        <v>363</v>
      </c>
      <c r="F44" s="8" t="s">
        <v>364</v>
      </c>
      <c r="G44" s="8" t="s">
        <v>365</v>
      </c>
      <c r="H44" s="8" t="s">
        <v>358</v>
      </c>
      <c r="I44" s="8" t="s">
        <v>366</v>
      </c>
      <c r="J44" s="8" t="s">
        <v>21</v>
      </c>
      <c r="K44" s="8" t="s">
        <v>367</v>
      </c>
      <c r="L44" s="8" t="s">
        <v>368</v>
      </c>
      <c r="M44" s="8" t="s">
        <v>367</v>
      </c>
      <c r="N44" s="8" t="s">
        <v>25</v>
      </c>
      <c r="O44" s="8" t="s">
        <v>16</v>
      </c>
      <c r="P44" s="8" t="s">
        <v>368</v>
      </c>
    </row>
    <row r="45" spans="1:16">
      <c r="A45" s="8" t="s">
        <v>14</v>
      </c>
      <c r="B45" s="10" t="s">
        <v>369</v>
      </c>
      <c r="C45" s="8" t="str">
        <f t="shared" si="0"/>
        <v>银川康平路</v>
      </c>
      <c r="D45" s="8" t="e">
        <f>VLOOKUP(C45,[1]IB业务情况表!$C$1:$D$47,2,0)</f>
        <v>#N/A</v>
      </c>
      <c r="E45" s="8" t="s">
        <v>370</v>
      </c>
      <c r="F45" s="8" t="s">
        <v>371</v>
      </c>
      <c r="G45" s="8" t="s">
        <v>372</v>
      </c>
      <c r="H45" s="8" t="s">
        <v>373</v>
      </c>
      <c r="I45" s="8" t="s">
        <v>374</v>
      </c>
      <c r="J45" s="8" t="s">
        <v>21</v>
      </c>
      <c r="K45" s="8" t="s">
        <v>375</v>
      </c>
      <c r="L45" s="8" t="s">
        <v>376</v>
      </c>
      <c r="M45" s="8" t="s">
        <v>375</v>
      </c>
      <c r="N45" s="8" t="s">
        <v>25</v>
      </c>
      <c r="O45" s="8" t="s">
        <v>16</v>
      </c>
      <c r="P45" s="8" t="s">
        <v>376</v>
      </c>
    </row>
    <row r="46" spans="1:16">
      <c r="A46" s="8" t="s">
        <v>14</v>
      </c>
      <c r="B46" s="10" t="s">
        <v>377</v>
      </c>
      <c r="C46" s="8" t="str">
        <f t="shared" si="0"/>
        <v>佳木斯顺和</v>
      </c>
      <c r="D46" s="8" t="e">
        <f>VLOOKUP(C46,[1]IB业务情况表!$C$1:$D$47,2,0)</f>
        <v>#N/A</v>
      </c>
      <c r="E46" s="8" t="s">
        <v>378</v>
      </c>
      <c r="F46" s="8" t="s">
        <v>379</v>
      </c>
      <c r="G46" s="8" t="s">
        <v>380</v>
      </c>
      <c r="H46" s="8" t="s">
        <v>381</v>
      </c>
      <c r="I46" s="8" t="s">
        <v>382</v>
      </c>
      <c r="J46" s="8" t="s">
        <v>21</v>
      </c>
      <c r="K46" s="8" t="s">
        <v>383</v>
      </c>
      <c r="L46" s="8" t="s">
        <v>384</v>
      </c>
      <c r="M46" s="8" t="s">
        <v>383</v>
      </c>
      <c r="N46" s="8" t="s">
        <v>25</v>
      </c>
      <c r="O46" s="8" t="s">
        <v>16</v>
      </c>
      <c r="P46" s="8" t="s">
        <v>384</v>
      </c>
    </row>
    <row r="47" spans="1:16">
      <c r="A47" s="8" t="s">
        <v>14</v>
      </c>
      <c r="B47" s="10" t="s">
        <v>385</v>
      </c>
      <c r="C47" s="8" t="str">
        <f t="shared" si="0"/>
        <v>井冈山五井</v>
      </c>
      <c r="D47" s="8" t="e">
        <f>VLOOKUP(C47,[1]IB业务情况表!$C$1:$D$47,2,0)</f>
        <v>#N/A</v>
      </c>
      <c r="E47" s="8" t="s">
        <v>16</v>
      </c>
      <c r="F47" s="8" t="s">
        <v>17</v>
      </c>
      <c r="G47" s="8" t="s">
        <v>50</v>
      </c>
      <c r="H47" s="8" t="s">
        <v>386</v>
      </c>
      <c r="I47" s="8" t="s">
        <v>387</v>
      </c>
      <c r="J47" s="8" t="s">
        <v>21</v>
      </c>
      <c r="K47" s="8" t="s">
        <v>388</v>
      </c>
      <c r="L47" s="8" t="s">
        <v>389</v>
      </c>
      <c r="M47" s="8" t="s">
        <v>390</v>
      </c>
      <c r="N47" s="8" t="s">
        <v>25</v>
      </c>
      <c r="O47" s="8" t="s">
        <v>16</v>
      </c>
      <c r="P47" s="8" t="s">
        <v>391</v>
      </c>
    </row>
    <row r="48" spans="1:16">
      <c r="A48" s="11" t="s">
        <v>14</v>
      </c>
      <c r="B48" s="11" t="s">
        <v>392</v>
      </c>
      <c r="C48" s="8" t="str">
        <f t="shared" si="0"/>
        <v>宁波桑田路</v>
      </c>
      <c r="D48" s="8" t="e">
        <f>VLOOKUP(C48,[1]IB业务情况表!$C$1:$D$47,2,0)</f>
        <v>#N/A</v>
      </c>
      <c r="E48" s="8" t="s">
        <v>393</v>
      </c>
      <c r="F48" s="8" t="s">
        <v>158</v>
      </c>
      <c r="G48" s="8" t="s">
        <v>394</v>
      </c>
      <c r="H48" s="8" t="s">
        <v>395</v>
      </c>
      <c r="I48" s="8" t="s">
        <v>396</v>
      </c>
      <c r="J48" s="12">
        <v>2</v>
      </c>
      <c r="K48" s="8" t="s">
        <v>397</v>
      </c>
      <c r="L48" s="13">
        <v>13957414939</v>
      </c>
      <c r="M48" s="8" t="s">
        <v>398</v>
      </c>
      <c r="N48" s="8" t="s">
        <v>25</v>
      </c>
      <c r="O48" s="8" t="s">
        <v>16</v>
      </c>
      <c r="P48" s="14" t="s">
        <v>399</v>
      </c>
    </row>
  </sheetData>
  <autoFilter ref="A1:P48" xr:uid="{00000000-0009-0000-0000-000000000000}">
    <sortState xmlns:xlrd2="http://schemas.microsoft.com/office/spreadsheetml/2017/richdata2" ref="A2:P48">
      <sortCondition ref="D1:D48"/>
    </sortState>
  </autoFilter>
  <phoneticPr fontId="3" type="noConversion"/>
  <pageMargins left="0.75" right="0.75" top="1" bottom="1" header="0.5" footer="0.5"/>
  <pageSetup paperSize="9" fitToWidth="0" fitToHeight="0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Q98"/>
  <sheetViews>
    <sheetView tabSelected="1" topLeftCell="A76" zoomScale="160" zoomScaleNormal="160" zoomScaleSheetLayoutView="100" workbookViewId="0">
      <selection activeCell="B98" sqref="B98"/>
    </sheetView>
  </sheetViews>
  <sheetFormatPr defaultRowHeight="11.25"/>
  <cols>
    <col min="1" max="1" width="5" style="19" customWidth="1"/>
    <col min="2" max="2" width="44.85546875" style="20" bestFit="1" customWidth="1"/>
    <col min="3" max="3" width="76.42578125" style="25" customWidth="1"/>
    <col min="4" max="4" width="14" style="26" bestFit="1" customWidth="1"/>
    <col min="5" max="16384" width="9.140625" style="18"/>
  </cols>
  <sheetData>
    <row r="1" spans="1:17" s="15" customFormat="1" ht="13.5">
      <c r="A1" s="21" t="s">
        <v>494</v>
      </c>
      <c r="B1" s="21" t="s">
        <v>495</v>
      </c>
      <c r="C1" s="21" t="s">
        <v>496</v>
      </c>
      <c r="D1" s="21" t="s">
        <v>497</v>
      </c>
    </row>
    <row r="2" spans="1:17" s="16" customFormat="1" ht="13.5">
      <c r="A2" s="22">
        <v>1</v>
      </c>
      <c r="B2" s="22" t="s">
        <v>577</v>
      </c>
      <c r="C2" s="22" t="s">
        <v>576</v>
      </c>
      <c r="D2" s="22" t="s">
        <v>23</v>
      </c>
      <c r="Q2" s="17"/>
    </row>
    <row r="3" spans="1:17" s="16" customFormat="1" ht="13.5">
      <c r="A3" s="22">
        <v>2</v>
      </c>
      <c r="B3" s="22" t="s">
        <v>35</v>
      </c>
      <c r="C3" s="22" t="s">
        <v>403</v>
      </c>
      <c r="D3" s="22" t="s">
        <v>40</v>
      </c>
      <c r="Q3" s="17"/>
    </row>
    <row r="4" spans="1:17" s="16" customFormat="1" ht="13.5">
      <c r="A4" s="22">
        <v>3</v>
      </c>
      <c r="B4" s="22" t="s">
        <v>43</v>
      </c>
      <c r="C4" s="22" t="s">
        <v>404</v>
      </c>
      <c r="D4" s="22" t="s">
        <v>654</v>
      </c>
      <c r="Q4" s="17"/>
    </row>
    <row r="5" spans="1:17" ht="13.5">
      <c r="A5" s="22">
        <v>4</v>
      </c>
      <c r="B5" s="22" t="s">
        <v>49</v>
      </c>
      <c r="C5" s="22" t="s">
        <v>52</v>
      </c>
      <c r="D5" s="22" t="s">
        <v>54</v>
      </c>
      <c r="Q5" s="17"/>
    </row>
    <row r="6" spans="1:17" ht="13.5">
      <c r="A6" s="22">
        <v>5</v>
      </c>
      <c r="B6" s="22" t="s">
        <v>613</v>
      </c>
      <c r="C6" s="22" t="s">
        <v>615</v>
      </c>
      <c r="D6" s="22" t="s">
        <v>62</v>
      </c>
      <c r="Q6" s="17"/>
    </row>
    <row r="7" spans="1:17" ht="13.5">
      <c r="A7" s="22">
        <v>6</v>
      </c>
      <c r="B7" s="22" t="s">
        <v>65</v>
      </c>
      <c r="C7" s="22" t="s">
        <v>68</v>
      </c>
      <c r="D7" s="22" t="s">
        <v>70</v>
      </c>
      <c r="Q7" s="17"/>
    </row>
    <row r="8" spans="1:17" ht="13.5">
      <c r="A8" s="22">
        <v>7</v>
      </c>
      <c r="B8" s="22" t="s">
        <v>558</v>
      </c>
      <c r="C8" s="22" t="s">
        <v>559</v>
      </c>
      <c r="D8" s="22" t="s">
        <v>84</v>
      </c>
      <c r="Q8" s="17"/>
    </row>
    <row r="9" spans="1:17" ht="13.5">
      <c r="A9" s="22">
        <v>8</v>
      </c>
      <c r="B9" s="22" t="s">
        <v>407</v>
      </c>
      <c r="C9" s="22" t="s">
        <v>408</v>
      </c>
      <c r="D9" s="22" t="s">
        <v>100</v>
      </c>
      <c r="Q9" s="17"/>
    </row>
    <row r="10" spans="1:17" ht="13.5">
      <c r="A10" s="22">
        <v>9</v>
      </c>
      <c r="B10" s="22" t="s">
        <v>409</v>
      </c>
      <c r="C10" s="22" t="s">
        <v>410</v>
      </c>
      <c r="D10" s="22" t="s">
        <v>108</v>
      </c>
      <c r="Q10" s="17"/>
    </row>
    <row r="11" spans="1:17" ht="13.5">
      <c r="A11" s="22">
        <v>10</v>
      </c>
      <c r="B11" s="22" t="s">
        <v>111</v>
      </c>
      <c r="C11" s="22" t="s">
        <v>411</v>
      </c>
      <c r="D11" s="22" t="s">
        <v>116</v>
      </c>
      <c r="Q11" s="17"/>
    </row>
    <row r="12" spans="1:17" ht="13.5">
      <c r="A12" s="22">
        <v>11</v>
      </c>
      <c r="B12" s="22" t="s">
        <v>412</v>
      </c>
      <c r="C12" s="22" t="s">
        <v>413</v>
      </c>
      <c r="D12" s="22" t="s">
        <v>467</v>
      </c>
      <c r="Q12" s="17"/>
    </row>
    <row r="13" spans="1:17" ht="13.5">
      <c r="A13" s="22">
        <v>12</v>
      </c>
      <c r="B13" s="22" t="s">
        <v>617</v>
      </c>
      <c r="C13" s="22" t="s">
        <v>618</v>
      </c>
      <c r="D13" s="22" t="s">
        <v>587</v>
      </c>
      <c r="Q13" s="17"/>
    </row>
    <row r="14" spans="1:17" ht="13.5">
      <c r="A14" s="22">
        <v>13</v>
      </c>
      <c r="B14" s="22" t="s">
        <v>539</v>
      </c>
      <c r="C14" s="22" t="s">
        <v>549</v>
      </c>
      <c r="D14" s="22" t="s">
        <v>629</v>
      </c>
      <c r="Q14" s="17"/>
    </row>
    <row r="15" spans="1:17" ht="13.5">
      <c r="A15" s="22">
        <v>14</v>
      </c>
      <c r="B15" s="22" t="s">
        <v>417</v>
      </c>
      <c r="C15" s="22" t="s">
        <v>658</v>
      </c>
      <c r="D15" s="22">
        <v>13957400016</v>
      </c>
      <c r="Q15" s="17"/>
    </row>
    <row r="16" spans="1:17" ht="13.5">
      <c r="A16" s="22">
        <v>15</v>
      </c>
      <c r="B16" s="22" t="s">
        <v>420</v>
      </c>
      <c r="C16" s="22" t="s">
        <v>421</v>
      </c>
      <c r="D16" s="22" t="s">
        <v>185</v>
      </c>
      <c r="Q16" s="17"/>
    </row>
    <row r="17" spans="1:17" ht="13.5">
      <c r="A17" s="22">
        <v>16</v>
      </c>
      <c r="B17" s="22" t="s">
        <v>607</v>
      </c>
      <c r="C17" s="22" t="s">
        <v>610</v>
      </c>
      <c r="D17" s="22" t="s">
        <v>422</v>
      </c>
      <c r="Q17" s="17"/>
    </row>
    <row r="18" spans="1:17" ht="13.5">
      <c r="A18" s="22">
        <v>17</v>
      </c>
      <c r="B18" s="22" t="s">
        <v>426</v>
      </c>
      <c r="C18" s="22" t="s">
        <v>427</v>
      </c>
      <c r="D18" s="22" t="s">
        <v>284</v>
      </c>
      <c r="Q18" s="17"/>
    </row>
    <row r="19" spans="1:17" ht="13.5">
      <c r="A19" s="22">
        <v>18</v>
      </c>
      <c r="B19" s="22" t="s">
        <v>608</v>
      </c>
      <c r="C19" s="22" t="s">
        <v>611</v>
      </c>
      <c r="D19" s="22" t="s">
        <v>316</v>
      </c>
      <c r="Q19" s="17"/>
    </row>
    <row r="20" spans="1:17" ht="13.5">
      <c r="A20" s="22">
        <v>19</v>
      </c>
      <c r="B20" s="22" t="s">
        <v>581</v>
      </c>
      <c r="C20" s="22" t="s">
        <v>584</v>
      </c>
      <c r="D20" s="22" t="s">
        <v>429</v>
      </c>
      <c r="Q20" s="17"/>
    </row>
    <row r="21" spans="1:17" ht="13.5">
      <c r="A21" s="22">
        <v>20</v>
      </c>
      <c r="B21" s="22" t="s">
        <v>356</v>
      </c>
      <c r="C21" s="22" t="s">
        <v>359</v>
      </c>
      <c r="D21" s="22" t="s">
        <v>431</v>
      </c>
      <c r="Q21" s="17"/>
    </row>
    <row r="22" spans="1:17" ht="13.5">
      <c r="A22" s="22">
        <v>21</v>
      </c>
      <c r="B22" s="22" t="s">
        <v>369</v>
      </c>
      <c r="C22" s="22" t="s">
        <v>659</v>
      </c>
      <c r="D22" s="22">
        <v>18679652366</v>
      </c>
      <c r="Q22" s="17"/>
    </row>
    <row r="23" spans="1:17" ht="13.5">
      <c r="A23" s="22">
        <v>22</v>
      </c>
      <c r="B23" s="22" t="s">
        <v>392</v>
      </c>
      <c r="C23" s="22" t="s">
        <v>572</v>
      </c>
      <c r="D23" s="22" t="s">
        <v>399</v>
      </c>
      <c r="Q23" s="17"/>
    </row>
    <row r="24" spans="1:17" ht="13.5">
      <c r="A24" s="22">
        <v>23</v>
      </c>
      <c r="B24" s="22" t="s">
        <v>437</v>
      </c>
      <c r="C24" s="22" t="s">
        <v>438</v>
      </c>
      <c r="D24" s="22">
        <v>13510876001</v>
      </c>
    </row>
    <row r="25" spans="1:17" ht="13.5">
      <c r="A25" s="22">
        <v>24</v>
      </c>
      <c r="B25" s="22" t="s">
        <v>440</v>
      </c>
      <c r="C25" s="22" t="s">
        <v>441</v>
      </c>
      <c r="D25" s="22" t="s">
        <v>490</v>
      </c>
    </row>
    <row r="26" spans="1:17" ht="13.5">
      <c r="A26" s="22">
        <v>25</v>
      </c>
      <c r="B26" s="22" t="s">
        <v>443</v>
      </c>
      <c r="C26" s="22" t="s">
        <v>444</v>
      </c>
      <c r="D26" s="22" t="s">
        <v>445</v>
      </c>
    </row>
    <row r="27" spans="1:17" ht="13.5">
      <c r="A27" s="22">
        <v>26</v>
      </c>
      <c r="B27" s="22" t="s">
        <v>446</v>
      </c>
      <c r="C27" s="22" t="s">
        <v>660</v>
      </c>
      <c r="D27" s="22" t="s">
        <v>448</v>
      </c>
    </row>
    <row r="28" spans="1:17" ht="13.5">
      <c r="A28" s="22">
        <v>27</v>
      </c>
      <c r="B28" s="22" t="s">
        <v>449</v>
      </c>
      <c r="C28" s="22" t="s">
        <v>661</v>
      </c>
      <c r="D28" s="22" t="s">
        <v>491</v>
      </c>
    </row>
    <row r="29" spans="1:17" ht="13.5">
      <c r="A29" s="22">
        <v>28</v>
      </c>
      <c r="B29" s="22" t="s">
        <v>450</v>
      </c>
      <c r="C29" s="22" t="s">
        <v>451</v>
      </c>
      <c r="D29" s="22" t="s">
        <v>452</v>
      </c>
    </row>
    <row r="30" spans="1:17" ht="13.5">
      <c r="A30" s="22">
        <v>29</v>
      </c>
      <c r="B30" s="22" t="s">
        <v>453</v>
      </c>
      <c r="C30" s="22" t="s">
        <v>619</v>
      </c>
      <c r="D30" s="22" t="s">
        <v>454</v>
      </c>
    </row>
    <row r="31" spans="1:17" ht="13.5">
      <c r="A31" s="22">
        <v>30</v>
      </c>
      <c r="B31" s="22" t="s">
        <v>455</v>
      </c>
      <c r="C31" s="22" t="s">
        <v>662</v>
      </c>
      <c r="D31" s="22" t="s">
        <v>456</v>
      </c>
    </row>
    <row r="32" spans="1:17" ht="13.5">
      <c r="A32" s="22">
        <v>31</v>
      </c>
      <c r="B32" s="22" t="s">
        <v>457</v>
      </c>
      <c r="C32" s="22" t="s">
        <v>458</v>
      </c>
      <c r="D32" s="22" t="s">
        <v>588</v>
      </c>
    </row>
    <row r="33" spans="1:17" ht="13.5">
      <c r="A33" s="22">
        <v>32</v>
      </c>
      <c r="B33" s="22" t="s">
        <v>459</v>
      </c>
      <c r="C33" s="22" t="s">
        <v>460</v>
      </c>
      <c r="D33" s="24" t="s">
        <v>589</v>
      </c>
    </row>
    <row r="34" spans="1:17" ht="13.5">
      <c r="A34" s="22">
        <v>33</v>
      </c>
      <c r="B34" s="22" t="s">
        <v>461</v>
      </c>
      <c r="C34" s="22" t="s">
        <v>492</v>
      </c>
      <c r="D34" s="22" t="s">
        <v>135</v>
      </c>
    </row>
    <row r="35" spans="1:17" ht="13.5">
      <c r="A35" s="22">
        <v>34</v>
      </c>
      <c r="B35" s="22" t="s">
        <v>462</v>
      </c>
      <c r="C35" s="22" t="s">
        <v>493</v>
      </c>
      <c r="D35" s="22" t="s">
        <v>590</v>
      </c>
    </row>
    <row r="36" spans="1:17" ht="13.5">
      <c r="A36" s="22">
        <v>35</v>
      </c>
      <c r="B36" s="22" t="s">
        <v>540</v>
      </c>
      <c r="C36" s="22" t="s">
        <v>550</v>
      </c>
      <c r="D36" s="22" t="s">
        <v>591</v>
      </c>
    </row>
    <row r="37" spans="1:17" ht="13.5">
      <c r="A37" s="22">
        <v>36</v>
      </c>
      <c r="B37" s="22" t="s">
        <v>463</v>
      </c>
      <c r="C37" s="22" t="s">
        <v>625</v>
      </c>
      <c r="D37" s="22">
        <v>18058287552</v>
      </c>
    </row>
    <row r="38" spans="1:17" ht="13.5">
      <c r="A38" s="22">
        <v>37</v>
      </c>
      <c r="B38" s="22" t="s">
        <v>464</v>
      </c>
      <c r="C38" s="22" t="s">
        <v>663</v>
      </c>
      <c r="D38" s="22" t="s">
        <v>592</v>
      </c>
    </row>
    <row r="39" spans="1:17" ht="13.5">
      <c r="A39" s="22">
        <v>38</v>
      </c>
      <c r="B39" s="22" t="s">
        <v>27</v>
      </c>
      <c r="C39" s="22" t="s">
        <v>489</v>
      </c>
      <c r="D39" s="22" t="s">
        <v>32</v>
      </c>
    </row>
    <row r="40" spans="1:17" ht="13.5">
      <c r="A40" s="22">
        <v>39</v>
      </c>
      <c r="B40" s="22" t="s">
        <v>541</v>
      </c>
      <c r="C40" s="22" t="s">
        <v>498</v>
      </c>
      <c r="D40" s="22" t="s">
        <v>499</v>
      </c>
    </row>
    <row r="41" spans="1:17" ht="13.5">
      <c r="A41" s="22">
        <v>40</v>
      </c>
      <c r="B41" s="22" t="s">
        <v>560</v>
      </c>
      <c r="C41" s="22" t="s">
        <v>561</v>
      </c>
      <c r="D41" s="22" t="s">
        <v>593</v>
      </c>
    </row>
    <row r="42" spans="1:17" s="17" customFormat="1" ht="13.5">
      <c r="A42" s="22">
        <v>41</v>
      </c>
      <c r="B42" s="22" t="s">
        <v>481</v>
      </c>
      <c r="C42" s="22" t="s">
        <v>501</v>
      </c>
      <c r="D42" s="22" t="s">
        <v>483</v>
      </c>
    </row>
    <row r="43" spans="1:17" s="16" customFormat="1" ht="13.5">
      <c r="A43" s="22">
        <v>42</v>
      </c>
      <c r="B43" s="22" t="s">
        <v>582</v>
      </c>
      <c r="C43" s="22" t="s">
        <v>585</v>
      </c>
      <c r="D43" s="22" t="s">
        <v>502</v>
      </c>
      <c r="Q43" s="17"/>
    </row>
    <row r="44" spans="1:17" ht="13.5">
      <c r="A44" s="22">
        <v>43</v>
      </c>
      <c r="B44" s="22" t="s">
        <v>500</v>
      </c>
      <c r="C44" s="22" t="s">
        <v>664</v>
      </c>
      <c r="D44" s="22" t="s">
        <v>503</v>
      </c>
      <c r="Q44" s="17"/>
    </row>
    <row r="45" spans="1:17" ht="13.5">
      <c r="A45" s="22">
        <v>44</v>
      </c>
      <c r="B45" s="22" t="s">
        <v>542</v>
      </c>
      <c r="C45" s="22" t="s">
        <v>504</v>
      </c>
      <c r="D45" s="22">
        <v>15179188023</v>
      </c>
      <c r="Q45" s="17"/>
    </row>
    <row r="46" spans="1:17" ht="13.5">
      <c r="A46" s="22">
        <v>45</v>
      </c>
      <c r="B46" s="22" t="s">
        <v>505</v>
      </c>
      <c r="C46" s="22" t="s">
        <v>507</v>
      </c>
      <c r="D46" s="22" t="s">
        <v>512</v>
      </c>
    </row>
    <row r="47" spans="1:17" ht="13.5">
      <c r="A47" s="22">
        <v>46</v>
      </c>
      <c r="B47" s="22" t="s">
        <v>543</v>
      </c>
      <c r="C47" s="22" t="s">
        <v>508</v>
      </c>
      <c r="D47" s="22" t="s">
        <v>513</v>
      </c>
    </row>
    <row r="48" spans="1:17" ht="13.5">
      <c r="A48" s="22">
        <v>47</v>
      </c>
      <c r="B48" s="22" t="s">
        <v>506</v>
      </c>
      <c r="C48" s="22" t="s">
        <v>509</v>
      </c>
      <c r="D48" s="22" t="s">
        <v>170</v>
      </c>
    </row>
    <row r="49" spans="1:4" ht="13.5">
      <c r="A49" s="22">
        <v>48</v>
      </c>
      <c r="B49" s="22" t="s">
        <v>602</v>
      </c>
      <c r="C49" s="22" t="s">
        <v>604</v>
      </c>
      <c r="D49" s="22" t="s">
        <v>214</v>
      </c>
    </row>
    <row r="50" spans="1:4" ht="13.5">
      <c r="A50" s="22">
        <v>49</v>
      </c>
      <c r="B50" s="22" t="s">
        <v>544</v>
      </c>
      <c r="C50" s="22" t="s">
        <v>510</v>
      </c>
      <c r="D50" s="22" t="s">
        <v>514</v>
      </c>
    </row>
    <row r="51" spans="1:4" ht="13.5">
      <c r="A51" s="22">
        <v>50</v>
      </c>
      <c r="B51" s="22" t="s">
        <v>545</v>
      </c>
      <c r="C51" s="22" t="s">
        <v>511</v>
      </c>
      <c r="D51" s="22" t="s">
        <v>515</v>
      </c>
    </row>
    <row r="52" spans="1:4" ht="13.5">
      <c r="A52" s="22">
        <v>51</v>
      </c>
      <c r="B52" s="22" t="s">
        <v>516</v>
      </c>
      <c r="C52" s="22" t="s">
        <v>517</v>
      </c>
      <c r="D52" s="22" t="s">
        <v>595</v>
      </c>
    </row>
    <row r="53" spans="1:4" ht="13.5">
      <c r="A53" s="22">
        <v>52</v>
      </c>
      <c r="B53" s="22" t="s">
        <v>546</v>
      </c>
      <c r="C53" s="22" t="s">
        <v>518</v>
      </c>
      <c r="D53" s="22" t="s">
        <v>596</v>
      </c>
    </row>
    <row r="54" spans="1:4" ht="13.5">
      <c r="A54" s="22">
        <v>53</v>
      </c>
      <c r="B54" s="22" t="s">
        <v>547</v>
      </c>
      <c r="C54" s="22" t="s">
        <v>519</v>
      </c>
      <c r="D54" s="22" t="s">
        <v>520</v>
      </c>
    </row>
    <row r="55" spans="1:4" ht="13.5">
      <c r="A55" s="22">
        <v>54</v>
      </c>
      <c r="B55" s="22" t="s">
        <v>548</v>
      </c>
      <c r="C55" s="22" t="s">
        <v>522</v>
      </c>
      <c r="D55" s="22" t="s">
        <v>523</v>
      </c>
    </row>
    <row r="56" spans="1:4" ht="13.5">
      <c r="A56" s="22">
        <v>55</v>
      </c>
      <c r="B56" s="22" t="s">
        <v>521</v>
      </c>
      <c r="C56" s="22" t="s">
        <v>620</v>
      </c>
      <c r="D56" s="22" t="s">
        <v>524</v>
      </c>
    </row>
    <row r="57" spans="1:4" ht="13.5">
      <c r="A57" s="22">
        <v>56</v>
      </c>
      <c r="B57" s="22" t="s">
        <v>196</v>
      </c>
      <c r="C57" s="22" t="s">
        <v>527</v>
      </c>
      <c r="D57" s="22" t="s">
        <v>209</v>
      </c>
    </row>
    <row r="58" spans="1:4" ht="13.5">
      <c r="A58" s="22">
        <v>57</v>
      </c>
      <c r="B58" s="22" t="s">
        <v>525</v>
      </c>
      <c r="C58" s="22" t="s">
        <v>528</v>
      </c>
      <c r="D58" s="22" t="s">
        <v>530</v>
      </c>
    </row>
    <row r="59" spans="1:4" ht="13.5">
      <c r="A59" s="22">
        <v>58</v>
      </c>
      <c r="B59" s="22" t="s">
        <v>526</v>
      </c>
      <c r="C59" s="22" t="s">
        <v>529</v>
      </c>
      <c r="D59" s="22" t="s">
        <v>531</v>
      </c>
    </row>
    <row r="60" spans="1:4" ht="13.5">
      <c r="A60" s="22">
        <v>59</v>
      </c>
      <c r="B60" s="22" t="s">
        <v>533</v>
      </c>
      <c r="C60" s="22" t="s">
        <v>534</v>
      </c>
      <c r="D60" s="22" t="s">
        <v>535</v>
      </c>
    </row>
    <row r="61" spans="1:4" ht="13.5">
      <c r="A61" s="22">
        <v>60</v>
      </c>
      <c r="B61" s="22" t="s">
        <v>622</v>
      </c>
      <c r="C61" s="22" t="s">
        <v>626</v>
      </c>
      <c r="D61" s="22" t="s">
        <v>597</v>
      </c>
    </row>
    <row r="62" spans="1:4" ht="13.5">
      <c r="A62" s="22">
        <v>61</v>
      </c>
      <c r="B62" s="22" t="s">
        <v>537</v>
      </c>
      <c r="C62" s="22" t="s">
        <v>665</v>
      </c>
      <c r="D62" s="22" t="s">
        <v>552</v>
      </c>
    </row>
    <row r="63" spans="1:4" ht="13.5">
      <c r="A63" s="22">
        <v>62</v>
      </c>
      <c r="B63" s="22" t="s">
        <v>538</v>
      </c>
      <c r="C63" s="22" t="s">
        <v>551</v>
      </c>
      <c r="D63" s="22" t="s">
        <v>598</v>
      </c>
    </row>
    <row r="64" spans="1:4" ht="13.5">
      <c r="A64" s="22">
        <v>63</v>
      </c>
      <c r="B64" s="22" t="s">
        <v>553</v>
      </c>
      <c r="C64" s="22" t="s">
        <v>554</v>
      </c>
      <c r="D64" s="22" t="s">
        <v>555</v>
      </c>
    </row>
    <row r="65" spans="1:4" ht="13.5">
      <c r="A65" s="22">
        <v>64</v>
      </c>
      <c r="B65" s="22" t="s">
        <v>556</v>
      </c>
      <c r="C65" s="22" t="s">
        <v>666</v>
      </c>
      <c r="D65" s="22" t="s">
        <v>599</v>
      </c>
    </row>
    <row r="66" spans="1:4" ht="13.5">
      <c r="A66" s="22">
        <v>65</v>
      </c>
      <c r="B66" s="22" t="s">
        <v>119</v>
      </c>
      <c r="C66" s="22" t="s">
        <v>557</v>
      </c>
      <c r="D66" s="22" t="s">
        <v>600</v>
      </c>
    </row>
    <row r="67" spans="1:4" ht="13.5">
      <c r="A67" s="22">
        <v>66</v>
      </c>
      <c r="B67" s="22" t="s">
        <v>565</v>
      </c>
      <c r="C67" s="22" t="s">
        <v>567</v>
      </c>
      <c r="D67" s="22" t="s">
        <v>302</v>
      </c>
    </row>
    <row r="68" spans="1:4" ht="13.5">
      <c r="A68" s="22">
        <v>67</v>
      </c>
      <c r="B68" s="22" t="s">
        <v>614</v>
      </c>
      <c r="C68" s="22" t="s">
        <v>616</v>
      </c>
      <c r="D68" s="22" t="s">
        <v>568</v>
      </c>
    </row>
    <row r="69" spans="1:4" ht="13.5">
      <c r="A69" s="22">
        <v>68</v>
      </c>
      <c r="B69" s="22" t="s">
        <v>566</v>
      </c>
      <c r="C69" s="22" t="s">
        <v>667</v>
      </c>
      <c r="D69" s="22" t="s">
        <v>601</v>
      </c>
    </row>
    <row r="70" spans="1:4" ht="13.5">
      <c r="A70" s="22">
        <v>69</v>
      </c>
      <c r="B70" s="22" t="s">
        <v>569</v>
      </c>
      <c r="C70" s="22" t="s">
        <v>570</v>
      </c>
      <c r="D70" s="22" t="s">
        <v>571</v>
      </c>
    </row>
    <row r="71" spans="1:4" ht="13.5">
      <c r="A71" s="22">
        <v>70</v>
      </c>
      <c r="B71" s="22" t="s">
        <v>573</v>
      </c>
      <c r="C71" s="22" t="s">
        <v>574</v>
      </c>
      <c r="D71" s="22" t="s">
        <v>575</v>
      </c>
    </row>
    <row r="72" spans="1:4" ht="13.5">
      <c r="A72" s="22">
        <v>71</v>
      </c>
      <c r="B72" s="22" t="s">
        <v>578</v>
      </c>
      <c r="C72" s="22" t="s">
        <v>579</v>
      </c>
      <c r="D72" s="22" t="s">
        <v>580</v>
      </c>
    </row>
    <row r="73" spans="1:4" ht="13.5">
      <c r="A73" s="22">
        <v>72</v>
      </c>
      <c r="B73" s="22" t="s">
        <v>583</v>
      </c>
      <c r="C73" s="22" t="s">
        <v>586</v>
      </c>
      <c r="D73" s="22" t="s">
        <v>207</v>
      </c>
    </row>
    <row r="74" spans="1:4" ht="13.5">
      <c r="A74" s="22">
        <v>73</v>
      </c>
      <c r="B74" s="22" t="s">
        <v>603</v>
      </c>
      <c r="C74" s="22" t="s">
        <v>605</v>
      </c>
      <c r="D74" s="22" t="s">
        <v>606</v>
      </c>
    </row>
    <row r="75" spans="1:4" ht="13.5">
      <c r="A75" s="22">
        <v>74</v>
      </c>
      <c r="B75" s="22" t="s">
        <v>609</v>
      </c>
      <c r="C75" s="22" t="s">
        <v>668</v>
      </c>
      <c r="D75" s="22">
        <v>13560181776</v>
      </c>
    </row>
    <row r="76" spans="1:4" ht="13.5">
      <c r="A76" s="22">
        <v>75</v>
      </c>
      <c r="B76" s="23" t="s">
        <v>173</v>
      </c>
      <c r="C76" s="22" t="s">
        <v>612</v>
      </c>
      <c r="D76" s="22" t="s">
        <v>178</v>
      </c>
    </row>
    <row r="77" spans="1:4" ht="13.5">
      <c r="A77" s="22">
        <v>76</v>
      </c>
      <c r="B77" s="23" t="s">
        <v>623</v>
      </c>
      <c r="C77" s="22" t="s">
        <v>627</v>
      </c>
      <c r="D77" s="22">
        <v>18079202129</v>
      </c>
    </row>
    <row r="78" spans="1:4" ht="13.5">
      <c r="A78" s="22">
        <v>77</v>
      </c>
      <c r="B78" s="23" t="s">
        <v>624</v>
      </c>
      <c r="C78" s="22" t="s">
        <v>628</v>
      </c>
      <c r="D78" s="22">
        <v>18195803599</v>
      </c>
    </row>
    <row r="79" spans="1:4" ht="13.5">
      <c r="A79" s="22">
        <v>78</v>
      </c>
      <c r="B79" s="23" t="s">
        <v>643</v>
      </c>
      <c r="C79" s="22" t="s">
        <v>644</v>
      </c>
      <c r="D79" s="22" t="s">
        <v>655</v>
      </c>
    </row>
    <row r="80" spans="1:4" ht="13.5">
      <c r="A80" s="22">
        <v>79</v>
      </c>
      <c r="B80" s="22" t="s">
        <v>657</v>
      </c>
      <c r="C80" s="22" t="s">
        <v>669</v>
      </c>
      <c r="D80" s="22" t="s">
        <v>675</v>
      </c>
    </row>
    <row r="81" spans="1:4" ht="13.5">
      <c r="A81" s="22">
        <v>80</v>
      </c>
      <c r="B81" s="22" t="s">
        <v>562</v>
      </c>
      <c r="C81" s="22" t="s">
        <v>563</v>
      </c>
      <c r="D81" s="22" t="s">
        <v>564</v>
      </c>
    </row>
    <row r="82" spans="1:4" ht="13.5">
      <c r="A82" s="22">
        <v>81</v>
      </c>
      <c r="B82" s="22" t="s">
        <v>630</v>
      </c>
      <c r="C82" s="22" t="s">
        <v>645</v>
      </c>
      <c r="D82" s="22" t="s">
        <v>46</v>
      </c>
    </row>
    <row r="83" spans="1:4" ht="13.5">
      <c r="A83" s="22">
        <v>82</v>
      </c>
      <c r="B83" s="22" t="s">
        <v>631</v>
      </c>
      <c r="C83" s="22" t="s">
        <v>646</v>
      </c>
      <c r="D83" s="22">
        <v>13945059494</v>
      </c>
    </row>
    <row r="84" spans="1:4" ht="13.5">
      <c r="A84" s="22">
        <v>83</v>
      </c>
      <c r="B84" s="22" t="s">
        <v>632</v>
      </c>
      <c r="C84" s="22" t="s">
        <v>647</v>
      </c>
      <c r="D84" s="22">
        <v>18673188810</v>
      </c>
    </row>
    <row r="85" spans="1:4" ht="13.5">
      <c r="A85" s="22">
        <v>84</v>
      </c>
      <c r="B85" s="22" t="s">
        <v>633</v>
      </c>
      <c r="C85" s="22" t="s">
        <v>648</v>
      </c>
      <c r="D85" s="22">
        <v>18666665546</v>
      </c>
    </row>
    <row r="86" spans="1:4" ht="13.5">
      <c r="A86" s="22">
        <v>85</v>
      </c>
      <c r="B86" s="22" t="s">
        <v>634</v>
      </c>
      <c r="C86" s="22" t="s">
        <v>670</v>
      </c>
      <c r="D86" s="22">
        <v>13875951313</v>
      </c>
    </row>
    <row r="87" spans="1:4" ht="13.5">
      <c r="A87" s="22">
        <v>86</v>
      </c>
      <c r="B87" s="22" t="s">
        <v>635</v>
      </c>
      <c r="C87" s="22" t="s">
        <v>487</v>
      </c>
      <c r="D87" s="22">
        <v>15901766062</v>
      </c>
    </row>
    <row r="88" spans="1:4" ht="13.5">
      <c r="A88" s="22">
        <v>87</v>
      </c>
      <c r="B88" s="22" t="s">
        <v>636</v>
      </c>
      <c r="C88" s="22" t="s">
        <v>671</v>
      </c>
      <c r="D88" s="22">
        <v>18950391687</v>
      </c>
    </row>
    <row r="89" spans="1:4" ht="13.5">
      <c r="A89" s="22">
        <v>88</v>
      </c>
      <c r="B89" s="22" t="s">
        <v>637</v>
      </c>
      <c r="C89" s="22" t="s">
        <v>649</v>
      </c>
      <c r="D89" s="22" t="s">
        <v>656</v>
      </c>
    </row>
    <row r="90" spans="1:4" ht="13.5">
      <c r="A90" s="22">
        <v>89</v>
      </c>
      <c r="B90" s="22" t="s">
        <v>640</v>
      </c>
      <c r="C90" s="22" t="s">
        <v>672</v>
      </c>
      <c r="D90" s="22">
        <v>18970891013</v>
      </c>
    </row>
    <row r="91" spans="1:4" ht="13.5">
      <c r="A91" s="22">
        <v>90</v>
      </c>
      <c r="B91" s="22" t="s">
        <v>641</v>
      </c>
      <c r="C91" s="22" t="s">
        <v>673</v>
      </c>
      <c r="D91" s="22">
        <v>18657110007</v>
      </c>
    </row>
    <row r="92" spans="1:4" ht="13.5">
      <c r="A92" s="22">
        <v>91</v>
      </c>
      <c r="B92" s="22" t="s">
        <v>217</v>
      </c>
      <c r="C92" s="22" t="s">
        <v>652</v>
      </c>
      <c r="D92" s="22">
        <v>13886154425</v>
      </c>
    </row>
    <row r="93" spans="1:4" ht="13.5">
      <c r="A93" s="22">
        <v>92</v>
      </c>
      <c r="B93" s="22" t="s">
        <v>642</v>
      </c>
      <c r="C93" s="22" t="s">
        <v>653</v>
      </c>
      <c r="D93" s="22">
        <v>13155853667</v>
      </c>
    </row>
    <row r="94" spans="1:4" ht="13.5">
      <c r="A94" s="22">
        <v>93</v>
      </c>
      <c r="B94" s="22" t="s">
        <v>536</v>
      </c>
      <c r="C94" s="22" t="s">
        <v>674</v>
      </c>
      <c r="D94" s="22" t="s">
        <v>594</v>
      </c>
    </row>
    <row r="95" spans="1:4" ht="13.5">
      <c r="A95" s="22">
        <v>94</v>
      </c>
      <c r="B95" s="22" t="s">
        <v>423</v>
      </c>
      <c r="C95" s="22" t="s">
        <v>424</v>
      </c>
      <c r="D95" s="22" t="s">
        <v>425</v>
      </c>
    </row>
    <row r="96" spans="1:4" ht="13.5">
      <c r="A96" s="22">
        <v>95</v>
      </c>
      <c r="B96" s="22" t="s">
        <v>639</v>
      </c>
      <c r="C96" s="22" t="s">
        <v>651</v>
      </c>
      <c r="D96" s="22">
        <v>18762666555</v>
      </c>
    </row>
    <row r="97" spans="1:4" ht="13.5">
      <c r="A97" s="22">
        <v>96</v>
      </c>
      <c r="B97" s="22" t="s">
        <v>247</v>
      </c>
      <c r="C97" s="22" t="s">
        <v>621</v>
      </c>
      <c r="D97" s="22" t="s">
        <v>532</v>
      </c>
    </row>
    <row r="98" spans="1:4" ht="13.5">
      <c r="A98" s="22">
        <v>97</v>
      </c>
      <c r="B98" s="22" t="s">
        <v>638</v>
      </c>
      <c r="C98" s="22" t="s">
        <v>650</v>
      </c>
      <c r="D98" s="22">
        <v>13635268713</v>
      </c>
    </row>
  </sheetData>
  <phoneticPr fontId="3" type="noConversion"/>
  <conditionalFormatting sqref="A2:A95 A97">
    <cfRule type="duplicateValues" dxfId="11" priority="95"/>
  </conditionalFormatting>
  <conditionalFormatting sqref="B1">
    <cfRule type="duplicateValues" dxfId="10" priority="51" stopIfTrue="1"/>
  </conditionalFormatting>
  <conditionalFormatting sqref="B2:B44 B46:B54">
    <cfRule type="duplicateValues" dxfId="9" priority="21" stopIfTrue="1"/>
  </conditionalFormatting>
  <conditionalFormatting sqref="B2:B55">
    <cfRule type="duplicateValues" dxfId="8" priority="22" stopIfTrue="1"/>
  </conditionalFormatting>
  <conditionalFormatting sqref="B2:B56">
    <cfRule type="duplicateValues" dxfId="7" priority="83" stopIfTrue="1"/>
  </conditionalFormatting>
  <conditionalFormatting sqref="B2:B62 B64:B79">
    <cfRule type="duplicateValues" dxfId="6" priority="84" stopIfTrue="1"/>
  </conditionalFormatting>
  <conditionalFormatting sqref="B45">
    <cfRule type="duplicateValues" dxfId="5" priority="20" stopIfTrue="1"/>
  </conditionalFormatting>
  <conditionalFormatting sqref="B56">
    <cfRule type="duplicateValues" dxfId="4" priority="19" stopIfTrue="1"/>
  </conditionalFormatting>
  <conditionalFormatting sqref="B63">
    <cfRule type="duplicateValues" dxfId="3" priority="18" stopIfTrue="1"/>
  </conditionalFormatting>
  <conditionalFormatting sqref="B99:B65519 B81">
    <cfRule type="duplicateValues" dxfId="2" priority="96" stopIfTrue="1"/>
  </conditionalFormatting>
  <conditionalFormatting sqref="D70:D79">
    <cfRule type="duplicateValues" dxfId="1" priority="16" stopIfTrue="1"/>
  </conditionalFormatting>
  <conditionalFormatting sqref="A96 A98">
    <cfRule type="duplicateValues" dxfId="0" priority="98"/>
  </conditionalFormatting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8"/>
  <sheetViews>
    <sheetView topLeftCell="A16" workbookViewId="0">
      <selection activeCell="B44" sqref="B44"/>
    </sheetView>
  </sheetViews>
  <sheetFormatPr defaultColWidth="69.7109375" defaultRowHeight="12.75"/>
  <cols>
    <col min="1" max="1" width="5.42578125" style="1" bestFit="1" customWidth="1"/>
    <col min="2" max="2" width="48.42578125" style="1" customWidth="1"/>
    <col min="3" max="3" width="64.7109375" style="1" customWidth="1"/>
    <col min="4" max="4" width="16.7109375" style="1" customWidth="1"/>
    <col min="5" max="16384" width="69.7109375" style="1"/>
  </cols>
  <sheetData>
    <row r="1" spans="1:4" ht="16.5">
      <c r="A1" s="2" t="s">
        <v>400</v>
      </c>
      <c r="B1" s="3" t="s">
        <v>1</v>
      </c>
      <c r="C1" s="3" t="s">
        <v>465</v>
      </c>
      <c r="D1" s="3" t="s">
        <v>466</v>
      </c>
    </row>
    <row r="2" spans="1:4" ht="16.5">
      <c r="A2" s="4">
        <v>1</v>
      </c>
      <c r="B2" s="5" t="s">
        <v>401</v>
      </c>
      <c r="C2" s="6" t="s">
        <v>402</v>
      </c>
      <c r="D2" s="6" t="s">
        <v>23</v>
      </c>
    </row>
    <row r="3" spans="1:4" ht="16.5">
      <c r="A3" s="4">
        <v>2</v>
      </c>
      <c r="B3" s="5" t="s">
        <v>35</v>
      </c>
      <c r="C3" s="6" t="s">
        <v>403</v>
      </c>
      <c r="D3" s="6" t="s">
        <v>40</v>
      </c>
    </row>
    <row r="4" spans="1:4" ht="16.5">
      <c r="A4" s="4">
        <v>3</v>
      </c>
      <c r="B4" s="5" t="s">
        <v>43</v>
      </c>
      <c r="C4" s="6" t="s">
        <v>404</v>
      </c>
      <c r="D4" s="6" t="s">
        <v>46</v>
      </c>
    </row>
    <row r="5" spans="1:4" ht="16.5">
      <c r="A5" s="4">
        <v>4</v>
      </c>
      <c r="B5" s="5" t="s">
        <v>49</v>
      </c>
      <c r="C5" s="6" t="s">
        <v>52</v>
      </c>
      <c r="D5" s="6" t="s">
        <v>54</v>
      </c>
    </row>
    <row r="6" spans="1:4" ht="16.5">
      <c r="A6" s="4">
        <v>5</v>
      </c>
      <c r="B6" s="5" t="s">
        <v>57</v>
      </c>
      <c r="C6" s="6" t="s">
        <v>405</v>
      </c>
      <c r="D6" s="6" t="s">
        <v>62</v>
      </c>
    </row>
    <row r="7" spans="1:4" ht="16.5">
      <c r="A7" s="4">
        <v>6</v>
      </c>
      <c r="B7" s="5" t="s">
        <v>65</v>
      </c>
      <c r="C7" s="6" t="s">
        <v>68</v>
      </c>
      <c r="D7" s="6" t="s">
        <v>70</v>
      </c>
    </row>
    <row r="8" spans="1:4" ht="16.5">
      <c r="A8" s="4">
        <v>7</v>
      </c>
      <c r="B8" s="5" t="s">
        <v>79</v>
      </c>
      <c r="C8" s="6" t="s">
        <v>406</v>
      </c>
      <c r="D8" s="6" t="s">
        <v>84</v>
      </c>
    </row>
    <row r="9" spans="1:4" ht="16.5">
      <c r="A9" s="4">
        <v>8</v>
      </c>
      <c r="B9" s="5" t="s">
        <v>457</v>
      </c>
      <c r="C9" s="6" t="s">
        <v>458</v>
      </c>
      <c r="D9" s="6" t="s">
        <v>93</v>
      </c>
    </row>
    <row r="10" spans="1:4" ht="16.5">
      <c r="A10" s="4">
        <v>9</v>
      </c>
      <c r="B10" s="5" t="s">
        <v>407</v>
      </c>
      <c r="C10" s="6" t="s">
        <v>408</v>
      </c>
      <c r="D10" s="6" t="s">
        <v>100</v>
      </c>
    </row>
    <row r="11" spans="1:4" ht="16.5">
      <c r="A11" s="4">
        <v>10</v>
      </c>
      <c r="B11" s="5" t="s">
        <v>409</v>
      </c>
      <c r="C11" s="6" t="s">
        <v>410</v>
      </c>
      <c r="D11" s="6" t="s">
        <v>108</v>
      </c>
    </row>
    <row r="12" spans="1:4" ht="16.5">
      <c r="A12" s="4">
        <v>11</v>
      </c>
      <c r="B12" s="5" t="s">
        <v>111</v>
      </c>
      <c r="C12" s="6" t="s">
        <v>411</v>
      </c>
      <c r="D12" s="6" t="s">
        <v>116</v>
      </c>
    </row>
    <row r="13" spans="1:4" ht="16.5">
      <c r="A13" s="4">
        <v>12</v>
      </c>
      <c r="B13" s="5" t="s">
        <v>412</v>
      </c>
      <c r="C13" s="6" t="s">
        <v>413</v>
      </c>
      <c r="D13" s="6" t="s">
        <v>467</v>
      </c>
    </row>
    <row r="14" spans="1:4" ht="16.5">
      <c r="A14" s="4">
        <v>13</v>
      </c>
      <c r="B14" s="5" t="s">
        <v>138</v>
      </c>
      <c r="C14" s="6" t="s">
        <v>414</v>
      </c>
      <c r="D14" s="6" t="s">
        <v>144</v>
      </c>
    </row>
    <row r="15" spans="1:4" ht="16.5">
      <c r="A15" s="4">
        <v>14</v>
      </c>
      <c r="B15" s="5" t="s">
        <v>415</v>
      </c>
      <c r="C15" s="6" t="s">
        <v>416</v>
      </c>
      <c r="D15" s="6" t="s">
        <v>153</v>
      </c>
    </row>
    <row r="16" spans="1:4" ht="16.5">
      <c r="A16" s="4">
        <v>15</v>
      </c>
      <c r="B16" s="5" t="s">
        <v>417</v>
      </c>
      <c r="C16" s="6" t="s">
        <v>418</v>
      </c>
      <c r="D16" s="6" t="s">
        <v>419</v>
      </c>
    </row>
    <row r="17" spans="1:4" ht="16.5">
      <c r="A17" s="4">
        <v>16</v>
      </c>
      <c r="B17" s="5" t="s">
        <v>420</v>
      </c>
      <c r="C17" s="6" t="s">
        <v>421</v>
      </c>
      <c r="D17" s="6" t="s">
        <v>185</v>
      </c>
    </row>
    <row r="18" spans="1:4" ht="16.5">
      <c r="A18" s="4">
        <v>17</v>
      </c>
      <c r="B18" s="5" t="s">
        <v>227</v>
      </c>
      <c r="C18" s="6" t="s">
        <v>468</v>
      </c>
      <c r="D18" s="6" t="s">
        <v>422</v>
      </c>
    </row>
    <row r="19" spans="1:4" ht="16.5">
      <c r="A19" s="4">
        <v>18</v>
      </c>
      <c r="B19" s="5" t="s">
        <v>469</v>
      </c>
      <c r="C19" s="6" t="s">
        <v>470</v>
      </c>
      <c r="D19" s="6" t="s">
        <v>471</v>
      </c>
    </row>
    <row r="20" spans="1:4" ht="16.5">
      <c r="A20" s="4">
        <v>19</v>
      </c>
      <c r="B20" s="5" t="s">
        <v>423</v>
      </c>
      <c r="C20" s="6" t="s">
        <v>424</v>
      </c>
      <c r="D20" s="6" t="s">
        <v>425</v>
      </c>
    </row>
    <row r="21" spans="1:4" ht="16.5">
      <c r="A21" s="4">
        <v>20</v>
      </c>
      <c r="B21" s="5" t="s">
        <v>426</v>
      </c>
      <c r="C21" s="6" t="s">
        <v>427</v>
      </c>
      <c r="D21" s="6" t="s">
        <v>284</v>
      </c>
    </row>
    <row r="22" spans="1:4" ht="16.5">
      <c r="A22" s="4">
        <v>21</v>
      </c>
      <c r="B22" s="5" t="s">
        <v>313</v>
      </c>
      <c r="C22" s="6" t="s">
        <v>428</v>
      </c>
      <c r="D22" s="6" t="s">
        <v>316</v>
      </c>
    </row>
    <row r="23" spans="1:4" ht="16.5">
      <c r="A23" s="4">
        <v>22</v>
      </c>
      <c r="B23" s="5" t="s">
        <v>319</v>
      </c>
      <c r="C23" s="6" t="s">
        <v>323</v>
      </c>
      <c r="D23" s="6" t="s">
        <v>429</v>
      </c>
    </row>
    <row r="24" spans="1:4" ht="16.5">
      <c r="A24" s="4">
        <v>23</v>
      </c>
      <c r="B24" s="5" t="s">
        <v>338</v>
      </c>
      <c r="C24" s="6" t="s">
        <v>430</v>
      </c>
      <c r="D24" s="6" t="s">
        <v>344</v>
      </c>
    </row>
    <row r="25" spans="1:4" ht="16.5">
      <c r="A25" s="4">
        <v>24</v>
      </c>
      <c r="B25" s="5" t="s">
        <v>356</v>
      </c>
      <c r="C25" s="6" t="s">
        <v>359</v>
      </c>
      <c r="D25" s="6" t="s">
        <v>431</v>
      </c>
    </row>
    <row r="26" spans="1:4" ht="16.5">
      <c r="A26" s="4">
        <v>25</v>
      </c>
      <c r="B26" s="5" t="s">
        <v>362</v>
      </c>
      <c r="C26" s="6" t="s">
        <v>432</v>
      </c>
      <c r="D26" s="6" t="s">
        <v>433</v>
      </c>
    </row>
    <row r="27" spans="1:4" ht="16.5">
      <c r="A27" s="4">
        <v>26</v>
      </c>
      <c r="B27" s="5" t="s">
        <v>369</v>
      </c>
      <c r="C27" s="6" t="s">
        <v>434</v>
      </c>
      <c r="D27" s="6" t="s">
        <v>435</v>
      </c>
    </row>
    <row r="28" spans="1:4" ht="16.5">
      <c r="A28" s="4">
        <v>27</v>
      </c>
      <c r="B28" s="5" t="s">
        <v>377</v>
      </c>
      <c r="C28" s="6" t="s">
        <v>472</v>
      </c>
      <c r="D28" s="6" t="s">
        <v>473</v>
      </c>
    </row>
    <row r="29" spans="1:4" ht="16.5">
      <c r="A29" s="4">
        <v>28</v>
      </c>
      <c r="B29" s="5" t="s">
        <v>392</v>
      </c>
      <c r="C29" s="6" t="s">
        <v>436</v>
      </c>
      <c r="D29" s="6" t="s">
        <v>399</v>
      </c>
    </row>
    <row r="30" spans="1:4" ht="16.5">
      <c r="A30" s="4">
        <v>29</v>
      </c>
      <c r="B30" s="5" t="s">
        <v>437</v>
      </c>
      <c r="C30" s="7" t="s">
        <v>474</v>
      </c>
      <c r="D30" s="7" t="s">
        <v>439</v>
      </c>
    </row>
    <row r="31" spans="1:4" ht="16.5">
      <c r="A31" s="4">
        <v>30</v>
      </c>
      <c r="B31" s="5" t="s">
        <v>475</v>
      </c>
      <c r="C31" s="7" t="s">
        <v>476</v>
      </c>
      <c r="D31" s="7" t="s">
        <v>477</v>
      </c>
    </row>
    <row r="32" spans="1:4" ht="16.5">
      <c r="A32" s="4">
        <v>31</v>
      </c>
      <c r="B32" s="5" t="s">
        <v>478</v>
      </c>
      <c r="C32" s="7" t="s">
        <v>479</v>
      </c>
      <c r="D32" s="7" t="s">
        <v>480</v>
      </c>
    </row>
    <row r="33" spans="1:4" ht="16.5">
      <c r="A33" s="4">
        <v>32</v>
      </c>
      <c r="B33" s="5" t="s">
        <v>440</v>
      </c>
      <c r="C33" s="7" t="s">
        <v>441</v>
      </c>
      <c r="D33" s="7" t="s">
        <v>442</v>
      </c>
    </row>
    <row r="34" spans="1:4" ht="16.5">
      <c r="A34" s="4">
        <v>33</v>
      </c>
      <c r="B34" s="5" t="s">
        <v>481</v>
      </c>
      <c r="C34" s="7" t="s">
        <v>482</v>
      </c>
      <c r="D34" s="7" t="s">
        <v>483</v>
      </c>
    </row>
    <row r="35" spans="1:4" ht="16.5">
      <c r="A35" s="4">
        <v>34</v>
      </c>
      <c r="B35" s="5" t="s">
        <v>484</v>
      </c>
      <c r="C35" s="7" t="s">
        <v>485</v>
      </c>
      <c r="D35" s="7">
        <v>15047880777</v>
      </c>
    </row>
    <row r="36" spans="1:4" ht="16.5">
      <c r="A36" s="4">
        <v>35</v>
      </c>
      <c r="B36" s="5" t="s">
        <v>443</v>
      </c>
      <c r="C36" s="7" t="s">
        <v>444</v>
      </c>
      <c r="D36" s="7" t="s">
        <v>445</v>
      </c>
    </row>
    <row r="37" spans="1:4" ht="16.5">
      <c r="A37" s="4">
        <v>36</v>
      </c>
      <c r="B37" s="5" t="s">
        <v>486</v>
      </c>
      <c r="C37" s="7" t="s">
        <v>487</v>
      </c>
      <c r="D37" s="7" t="s">
        <v>488</v>
      </c>
    </row>
    <row r="38" spans="1:4" ht="16.5">
      <c r="A38" s="4">
        <v>37</v>
      </c>
      <c r="B38" s="5" t="s">
        <v>446</v>
      </c>
      <c r="C38" s="7" t="s">
        <v>447</v>
      </c>
      <c r="D38" s="7" t="s">
        <v>448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IB机构及业务开展情况</vt:lpstr>
      <vt:lpstr>每月更新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GSQH</dc:creator>
  <cp:lastModifiedBy>Wendy</cp:lastModifiedBy>
  <cp:lastPrinted>2019-08-22T06:57:58Z</cp:lastPrinted>
  <dcterms:created xsi:type="dcterms:W3CDTF">2019-03-05T08:19:19Z</dcterms:created>
  <dcterms:modified xsi:type="dcterms:W3CDTF">2024-03-04T02:09:17Z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